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62AF5C74-C614-40AB-A86C-7839CDE041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OLOVOZ" sheetId="8" r:id="rId1"/>
    <sheet name="SRPANJ" sheetId="7" r:id="rId2"/>
    <sheet name="LIPANJ" sheetId="6" r:id="rId3"/>
    <sheet name="SVIBANJ" sheetId="5" r:id="rId4"/>
    <sheet name="TRAVANJ" sheetId="4" r:id="rId5"/>
    <sheet name="OŽUJAK" sheetId="3" r:id="rId6"/>
    <sheet name="VELJAČA" sheetId="2" r:id="rId7"/>
    <sheet name="SIJEČANJ" sheetId="1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8" l="1"/>
  <c r="D16" i="8"/>
  <c r="D22" i="7"/>
  <c r="D16" i="7"/>
  <c r="D22" i="6"/>
  <c r="D16" i="6"/>
  <c r="D21" i="1"/>
  <c r="D15" i="1"/>
  <c r="D22" i="2"/>
  <c r="D16" i="2"/>
  <c r="D22" i="3"/>
  <c r="D16" i="3"/>
  <c r="D22" i="4"/>
  <c r="D16" i="4"/>
  <c r="D22" i="5"/>
  <c r="D16" i="5"/>
</calcChain>
</file>

<file path=xl/sharedStrings.xml><?xml version="1.0" encoding="utf-8"?>
<sst xmlns="http://schemas.openxmlformats.org/spreadsheetml/2006/main" count="230" uniqueCount="66">
  <si>
    <t>OSNOVNA ŠKOLA OMIŠALJ</t>
  </si>
  <si>
    <t>Omišalj, Baječ 8</t>
  </si>
  <si>
    <t>OIB:22618778452</t>
  </si>
  <si>
    <t xml:space="preserve">JAVNA OBJAVA INFORMACIJE O TROŠENJU SREDSTAVA - Kategorija 2 primatelja </t>
  </si>
  <si>
    <t>ZA MJESEC  SVIBANJ 2026.</t>
  </si>
  <si>
    <t>DATUM ISPLATE</t>
  </si>
  <si>
    <t>NAZIV PRIMATELJA</t>
  </si>
  <si>
    <t xml:space="preserve">ISPLAĆENI IZNOS </t>
  </si>
  <si>
    <t xml:space="preserve">VRSTA RASHODA / IZDATKA </t>
  </si>
  <si>
    <t>11.05.2026.</t>
  </si>
  <si>
    <t>Zaposlenici</t>
  </si>
  <si>
    <t>3111 - Plaće za redovan rad</t>
  </si>
  <si>
    <t>3113 - Plaće za prekovremeni rad</t>
  </si>
  <si>
    <t>3114- Plaća za posebne uvjete rada</t>
  </si>
  <si>
    <t xml:space="preserve">3132 - Doprinosi za obvezno zdravstveno osiguranje </t>
  </si>
  <si>
    <t>3212 - Naknade za prijevoz na posao i s posla</t>
  </si>
  <si>
    <t>2312 -Obveze za bolovanje na teret HZZO</t>
  </si>
  <si>
    <t>PLAĆA ZA  TRAVANJ 2025.</t>
  </si>
  <si>
    <t>27.05.2026.</t>
  </si>
  <si>
    <t xml:space="preserve">3121 - Ostali rashodi za zaposlene </t>
  </si>
  <si>
    <t xml:space="preserve"> MATERIJALNA PRAVA ZA  TRAVANJ 2025. </t>
  </si>
  <si>
    <t>U Omišlju, 27.05.2026.</t>
  </si>
  <si>
    <t>Ravnateljica:</t>
  </si>
  <si>
    <t>Ivana Žuvić,dipl. uč.</t>
  </si>
  <si>
    <t>ZA MJESEC  TRAVANJ 2026.</t>
  </si>
  <si>
    <t>09.04.2026.</t>
  </si>
  <si>
    <t>PLAĆA ZA  OŽUJAK 2025.</t>
  </si>
  <si>
    <t>01.04.2026.</t>
  </si>
  <si>
    <t>27.04.2026</t>
  </si>
  <si>
    <t xml:space="preserve">3122 - Ostali rashodi za zaposlene </t>
  </si>
  <si>
    <t xml:space="preserve"> MATERIJALNA PRAVA ZA  OŽUJAK 2025. </t>
  </si>
  <si>
    <t>U Omišlju, 27.04.2026.</t>
  </si>
  <si>
    <t>ZA MJESEC  OŽUJAK 2026.</t>
  </si>
  <si>
    <t>09.03.2026.</t>
  </si>
  <si>
    <t>PLAĆA ZA VELJAČU 2025.</t>
  </si>
  <si>
    <t>27.03.2023.</t>
  </si>
  <si>
    <t xml:space="preserve"> MATERIJALNA PRAVA ZA VELJAČU 2025. </t>
  </si>
  <si>
    <t>U Omišlju, 27.03.2026.</t>
  </si>
  <si>
    <t>ZA MJESEC  VELJAČU 2026.</t>
  </si>
  <si>
    <t>09.02.2026.</t>
  </si>
  <si>
    <t>PLAĆA ZA SIJEČANJ 2025.</t>
  </si>
  <si>
    <t>27.02.2026.</t>
  </si>
  <si>
    <t xml:space="preserve"> MATERIJALNA PRAVA ZA SIJEČANJ 2025. </t>
  </si>
  <si>
    <t>U Omišlju, 27.02.2026.</t>
  </si>
  <si>
    <t>ZA MJESEC  SIJEČANJ 2026.</t>
  </si>
  <si>
    <t>09.01.2026.</t>
  </si>
  <si>
    <t>PLAĆA ZA PROSINAC 2025.</t>
  </si>
  <si>
    <t>27.01.2026.</t>
  </si>
  <si>
    <t xml:space="preserve"> MATERIJALNA PRAVA ZA PROSINAC 2025. </t>
  </si>
  <si>
    <t>U Omišlju, 27.01.2026.</t>
  </si>
  <si>
    <t>PLAĆA ZA  SVIBANJ 2025.</t>
  </si>
  <si>
    <t xml:space="preserve"> MATERIJALNA PRAVA ZA  SVIBANJ 2025. </t>
  </si>
  <si>
    <t>U Omišlju, 17.06.2026.</t>
  </si>
  <si>
    <t>09.06.2026.</t>
  </si>
  <si>
    <t>17.06.2026.</t>
  </si>
  <si>
    <t>ZA MJESEC  LIPANJ 2026.</t>
  </si>
  <si>
    <t>PLAĆA ZA  LIPANJ 2025.</t>
  </si>
  <si>
    <t xml:space="preserve"> MATERIJALNA PRAVA ZA  LIPANJ2025. </t>
  </si>
  <si>
    <t>ZA MJESEC  SRPANJ 2026.</t>
  </si>
  <si>
    <t>09.07.2026.</t>
  </si>
  <si>
    <t>U Omišlju, 09.07.2026.</t>
  </si>
  <si>
    <t>PLAĆA ZA  SRPANJ 2025.</t>
  </si>
  <si>
    <t xml:space="preserve"> MATERIJALNA PRAVA ZA  SRPANJ 2025. </t>
  </si>
  <si>
    <t>U Omišlju, 10.08.2026.</t>
  </si>
  <si>
    <t>10.08.2026.</t>
  </si>
  <si>
    <t>ZA MJESEC  KOLOVOZ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</si>
</sst>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charset val="238"/>
      <scheme val="minor"/>
    </font>
    <font>
      <sz val="11"/>
      <color rgb="FF000000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b/>
      <sz val="11"/>
      <color rgb="FF000000"/>
      <name val="Arial Narrow"/>
      <charset val="238"/>
    </font>
    <font>
      <b/>
      <sz val="11"/>
      <color rgb="FF2F75B5"/>
      <name val="Arial Narrow"/>
      <charset val="238"/>
    </font>
    <font>
      <sz val="11"/>
      <color rgb="FF000000"/>
      <name val="Arial Narrow"/>
      <charset val="238"/>
    </font>
    <font>
      <b/>
      <sz val="11"/>
      <color rgb="FF2F75B5"/>
      <name val="Arial Narrow"/>
      <charset val="134"/>
    </font>
    <font>
      <b/>
      <sz val="11"/>
      <color rgb="FFFA7D00"/>
      <name val="Arial Narrow"/>
      <charset val="134"/>
    </font>
    <font>
      <sz val="11"/>
      <color rgb="FF000000"/>
      <name val="Arial Narrow"/>
      <charset val="134"/>
    </font>
    <font>
      <sz val="11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7F7F7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9" xfId="0" applyFont="1" applyFill="1" applyBorder="1" applyAlignment="1">
      <alignment wrapText="1"/>
    </xf>
    <xf numFmtId="0" fontId="4" fillId="2" borderId="9" xfId="0" applyFont="1" applyFill="1" applyBorder="1"/>
    <xf numFmtId="0" fontId="4" fillId="2" borderId="10" xfId="0" applyFont="1" applyFill="1" applyBorder="1"/>
    <xf numFmtId="0" fontId="4" fillId="2" borderId="10" xfId="0" applyFont="1" applyFill="1" applyBorder="1" applyAlignment="1">
      <alignment wrapText="1"/>
    </xf>
    <xf numFmtId="4" fontId="5" fillId="0" borderId="12" xfId="0" applyNumberFormat="1" applyFont="1" applyBorder="1"/>
    <xf numFmtId="0" fontId="5" fillId="0" borderId="12" xfId="0" applyFont="1" applyBorder="1"/>
    <xf numFmtId="4" fontId="5" fillId="0" borderId="12" xfId="0" applyNumberFormat="1" applyFont="1" applyBorder="1" applyAlignment="1">
      <alignment horizontal="right"/>
    </xf>
    <xf numFmtId="4" fontId="5" fillId="0" borderId="14" xfId="0" applyNumberFormat="1" applyFont="1" applyBorder="1"/>
    <xf numFmtId="0" fontId="5" fillId="0" borderId="14" xfId="0" applyFont="1" applyBorder="1"/>
    <xf numFmtId="4" fontId="6" fillId="2" borderId="9" xfId="0" applyNumberFormat="1" applyFont="1" applyFill="1" applyBorder="1"/>
    <xf numFmtId="4" fontId="7" fillId="2" borderId="9" xfId="0" applyNumberFormat="1" applyFont="1" applyFill="1" applyBorder="1"/>
    <xf numFmtId="0" fontId="4" fillId="2" borderId="19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43" fontId="8" fillId="0" borderId="23" xfId="0" applyNumberFormat="1" applyFont="1" applyBorder="1" applyAlignment="1">
      <alignment vertical="top" wrapText="1"/>
    </xf>
    <xf numFmtId="0" fontId="8" fillId="0" borderId="24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center" vertical="center" wrapText="1"/>
    </xf>
    <xf numFmtId="43" fontId="8" fillId="0" borderId="25" xfId="0" applyNumberFormat="1" applyFont="1" applyBorder="1" applyAlignment="1">
      <alignment vertical="top" wrapText="1"/>
    </xf>
    <xf numFmtId="0" fontId="8" fillId="0" borderId="17" xfId="0" applyFont="1" applyBorder="1" applyAlignment="1">
      <alignment vertical="center" wrapText="1"/>
    </xf>
    <xf numFmtId="43" fontId="8" fillId="0" borderId="23" xfId="0" applyNumberFormat="1" applyFont="1" applyBorder="1" applyAlignment="1">
      <alignment horizontal="right" vertical="top" wrapText="1"/>
    </xf>
    <xf numFmtId="0" fontId="8" fillId="0" borderId="26" xfId="0" applyFont="1" applyBorder="1" applyAlignment="1">
      <alignment horizontal="left" vertical="center" wrapText="1"/>
    </xf>
    <xf numFmtId="0" fontId="3" fillId="3" borderId="27" xfId="0" applyFont="1" applyFill="1" applyBorder="1" applyAlignment="1">
      <alignment vertical="center"/>
    </xf>
    <xf numFmtId="0" fontId="9" fillId="3" borderId="28" xfId="0" applyFont="1" applyFill="1" applyBorder="1" applyAlignment="1">
      <alignment horizontal="center" vertical="center" wrapText="1"/>
    </xf>
    <xf numFmtId="43" fontId="6" fillId="3" borderId="15" xfId="0" applyNumberFormat="1" applyFont="1" applyFill="1" applyBorder="1" applyAlignment="1">
      <alignment horizontal="right" vertical="center" wrapText="1"/>
    </xf>
    <xf numFmtId="0" fontId="8" fillId="3" borderId="15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3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0" fontId="1" fillId="4" borderId="0" xfId="0" applyFont="1" applyFill="1"/>
    <xf numFmtId="4" fontId="1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4" fontId="6" fillId="2" borderId="15" xfId="0" applyNumberFormat="1" applyFont="1" applyFill="1" applyBorder="1"/>
    <xf numFmtId="4" fontId="7" fillId="2" borderId="15" xfId="0" applyNumberFormat="1" applyFont="1" applyFill="1" applyBorder="1"/>
    <xf numFmtId="4" fontId="5" fillId="0" borderId="29" xfId="0" applyNumberFormat="1" applyFont="1" applyBorder="1"/>
    <xf numFmtId="0" fontId="5" fillId="0" borderId="29" xfId="0" applyFont="1" applyBorder="1"/>
    <xf numFmtId="0" fontId="1" fillId="0" borderId="29" xfId="0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B3423-FB61-4F9A-867D-4390A22A7028}">
  <dimension ref="A1:J28"/>
  <sheetViews>
    <sheetView tabSelected="1" workbookViewId="0">
      <selection activeCell="E15" sqref="E15"/>
    </sheetView>
  </sheetViews>
  <sheetFormatPr defaultColWidth="9" defaultRowHeight="14.4"/>
  <cols>
    <col min="2" max="3" width="19.88671875" customWidth="1"/>
    <col min="4" max="4" width="18.33203125" customWidth="1"/>
    <col min="5" max="5" width="41.88671875" customWidth="1"/>
  </cols>
  <sheetData>
    <row r="1" spans="1:10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A2" s="1"/>
      <c r="B2" s="2" t="s">
        <v>1</v>
      </c>
      <c r="C2" s="1"/>
      <c r="D2" s="1"/>
      <c r="E2" s="1"/>
      <c r="F2" s="1"/>
      <c r="G2" s="1"/>
      <c r="H2" s="1"/>
      <c r="I2" s="1"/>
      <c r="J2" s="1"/>
    </row>
    <row r="3" spans="1:10">
      <c r="A3" s="1"/>
      <c r="B3" s="2" t="s">
        <v>2</v>
      </c>
      <c r="C3" s="1"/>
      <c r="D3" s="1"/>
      <c r="E3" s="1"/>
      <c r="F3" s="1"/>
      <c r="G3" s="1"/>
      <c r="H3" s="1"/>
      <c r="I3" s="1"/>
      <c r="J3" s="1"/>
    </row>
    <row r="4" spans="1:10">
      <c r="A4" s="1"/>
      <c r="B4" s="36" t="s">
        <v>3</v>
      </c>
      <c r="C4" s="37"/>
      <c r="D4" s="37"/>
      <c r="E4" s="38"/>
      <c r="F4" s="1"/>
      <c r="G4" s="1"/>
      <c r="H4" s="1"/>
      <c r="I4" s="1"/>
      <c r="J4" s="1"/>
    </row>
    <row r="5" spans="1:10">
      <c r="A5" s="1"/>
      <c r="B5" s="39" t="s">
        <v>65</v>
      </c>
      <c r="C5" s="40"/>
      <c r="D5" s="40"/>
      <c r="E5" s="41"/>
      <c r="F5" s="1"/>
      <c r="G5" s="1"/>
      <c r="H5" s="1"/>
      <c r="I5" s="1"/>
      <c r="J5" s="1"/>
    </row>
    <row r="6" spans="1:10">
      <c r="A6" s="1"/>
      <c r="B6" s="42"/>
      <c r="C6" s="43"/>
      <c r="D6" s="43"/>
      <c r="E6" s="44"/>
      <c r="F6" s="1"/>
      <c r="G6" s="1"/>
      <c r="H6" s="1"/>
      <c r="I6" s="1"/>
      <c r="J6" s="1"/>
    </row>
    <row r="7" spans="1:10" ht="15" thickBot="1">
      <c r="A7" s="1"/>
      <c r="B7" s="1"/>
      <c r="C7" s="1"/>
      <c r="D7" s="1"/>
      <c r="E7" s="1"/>
      <c r="F7" s="1"/>
      <c r="G7" s="1"/>
      <c r="H7" s="1"/>
      <c r="I7" s="1"/>
      <c r="J7" s="35"/>
    </row>
    <row r="8" spans="1:10" ht="15" thickBot="1">
      <c r="A8" s="1"/>
      <c r="B8" s="3" t="s">
        <v>5</v>
      </c>
      <c r="C8" s="4" t="s">
        <v>6</v>
      </c>
      <c r="D8" s="5" t="s">
        <v>7</v>
      </c>
      <c r="E8" s="6" t="s">
        <v>8</v>
      </c>
      <c r="F8" s="1"/>
      <c r="G8" s="1"/>
      <c r="H8" s="1"/>
      <c r="I8" s="1"/>
      <c r="J8" s="1"/>
    </row>
    <row r="9" spans="1:10">
      <c r="A9" s="1"/>
      <c r="B9" s="45" t="s">
        <v>64</v>
      </c>
      <c r="C9" s="48" t="s">
        <v>10</v>
      </c>
      <c r="D9" s="7">
        <v>115399.96</v>
      </c>
      <c r="E9" s="8" t="s">
        <v>11</v>
      </c>
      <c r="F9" s="1"/>
      <c r="G9" s="1"/>
      <c r="H9" s="1"/>
      <c r="I9" s="1"/>
      <c r="J9" s="1"/>
    </row>
    <row r="10" spans="1:10">
      <c r="A10" s="1"/>
      <c r="B10" s="46"/>
      <c r="C10" s="49"/>
      <c r="D10" s="9">
        <v>19041</v>
      </c>
      <c r="E10" s="8" t="s">
        <v>14</v>
      </c>
      <c r="F10" s="1"/>
      <c r="G10" s="1"/>
      <c r="H10" s="1"/>
      <c r="I10" s="1"/>
      <c r="J10" s="1"/>
    </row>
    <row r="11" spans="1:10">
      <c r="A11" s="1"/>
      <c r="B11" s="46"/>
      <c r="C11" s="49"/>
      <c r="D11" s="9">
        <v>2564.77</v>
      </c>
      <c r="E11" s="8" t="s">
        <v>15</v>
      </c>
      <c r="F11" s="1"/>
      <c r="G11" s="1"/>
      <c r="H11" s="1"/>
      <c r="I11" s="1"/>
      <c r="J11" s="1"/>
    </row>
    <row r="12" spans="1:10">
      <c r="A12" s="1"/>
      <c r="B12" s="46"/>
      <c r="C12" s="49"/>
      <c r="D12" s="10">
        <v>750.72</v>
      </c>
      <c r="E12" s="11" t="s">
        <v>16</v>
      </c>
      <c r="F12" s="1"/>
      <c r="G12" s="1"/>
      <c r="H12" s="1"/>
      <c r="I12" s="1"/>
      <c r="J12" s="1"/>
    </row>
    <row r="13" spans="1:10">
      <c r="A13" s="1"/>
      <c r="B13" s="46"/>
      <c r="C13" s="53"/>
      <c r="D13" s="57"/>
      <c r="E13" s="58"/>
      <c r="F13" s="1"/>
      <c r="G13" s="1"/>
      <c r="H13" s="1"/>
      <c r="I13" s="1"/>
      <c r="J13" s="1"/>
    </row>
    <row r="14" spans="1:10">
      <c r="A14" s="1"/>
      <c r="B14" s="46"/>
      <c r="C14" s="53"/>
      <c r="D14" s="57"/>
      <c r="E14" s="58"/>
      <c r="F14" s="1"/>
      <c r="G14" s="1"/>
      <c r="H14" s="1"/>
      <c r="I14" s="1"/>
      <c r="J14" s="1"/>
    </row>
    <row r="15" spans="1:10" ht="15" thickBot="1">
      <c r="A15" s="1"/>
      <c r="B15" s="47"/>
      <c r="C15" s="54"/>
      <c r="D15" s="59"/>
      <c r="E15" s="59"/>
      <c r="F15" s="1"/>
      <c r="G15" s="1"/>
      <c r="H15" s="1"/>
      <c r="I15" s="1"/>
      <c r="J15" s="1"/>
    </row>
    <row r="16" spans="1:10" ht="15" thickBot="1">
      <c r="A16" s="1"/>
      <c r="B16" s="51" t="s">
        <v>61</v>
      </c>
      <c r="C16" s="52"/>
      <c r="D16" s="55">
        <f>SUM(D9:D14)</f>
        <v>137756.45000000001</v>
      </c>
      <c r="E16" s="56"/>
      <c r="F16" s="1"/>
      <c r="G16" s="1"/>
      <c r="H16" s="1"/>
      <c r="I16" s="1"/>
      <c r="J16" s="1"/>
    </row>
    <row r="17" spans="1:10" ht="15" thickBot="1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4" t="s">
        <v>5</v>
      </c>
      <c r="C18" s="15" t="s">
        <v>6</v>
      </c>
      <c r="D18" s="15" t="s">
        <v>7</v>
      </c>
      <c r="E18" s="16" t="s">
        <v>8</v>
      </c>
      <c r="F18" s="1"/>
      <c r="G18" s="1"/>
      <c r="H18" s="1"/>
      <c r="I18" s="1"/>
      <c r="J18" s="1"/>
    </row>
    <row r="19" spans="1:10">
      <c r="A19" s="1"/>
      <c r="B19" s="17"/>
      <c r="C19" s="18" t="s">
        <v>10</v>
      </c>
      <c r="D19" s="19"/>
      <c r="E19" s="20" t="s">
        <v>19</v>
      </c>
      <c r="F19" s="1"/>
      <c r="G19" s="1"/>
      <c r="H19" s="1"/>
      <c r="I19" s="1"/>
      <c r="J19" s="1"/>
    </row>
    <row r="20" spans="1:10">
      <c r="A20" s="1"/>
      <c r="B20" s="21"/>
      <c r="C20" s="18"/>
      <c r="D20" s="22"/>
      <c r="E20" s="20"/>
      <c r="F20" s="1"/>
      <c r="G20" s="1"/>
      <c r="H20" s="1"/>
      <c r="I20" s="1"/>
      <c r="J20" s="1"/>
    </row>
    <row r="21" spans="1:10" ht="15" thickBot="1">
      <c r="A21" s="1"/>
      <c r="B21" s="23"/>
      <c r="C21" s="18"/>
      <c r="D21" s="24"/>
      <c r="E21" s="25"/>
      <c r="F21" s="1"/>
      <c r="G21" s="1"/>
      <c r="H21" s="1"/>
      <c r="I21" s="1"/>
      <c r="J21" s="1"/>
    </row>
    <row r="22" spans="1:10" ht="15" thickBot="1">
      <c r="A22" s="1"/>
      <c r="B22" s="26" t="s">
        <v>62</v>
      </c>
      <c r="C22" s="27"/>
      <c r="D22" s="28">
        <f>D19</f>
        <v>0</v>
      </c>
      <c r="E22" s="29"/>
      <c r="F22" s="1"/>
      <c r="G22" s="1"/>
      <c r="H22" s="1"/>
      <c r="I22" s="1"/>
      <c r="J22" s="1"/>
    </row>
    <row r="23" spans="1:10">
      <c r="A23" s="1"/>
      <c r="B23" s="30"/>
      <c r="C23" s="31"/>
      <c r="D23" s="32"/>
      <c r="E23" s="33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34" t="s">
        <v>63</v>
      </c>
      <c r="C26" s="1"/>
      <c r="D26" s="1"/>
      <c r="E26" s="1" t="s">
        <v>22</v>
      </c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 t="s">
        <v>23</v>
      </c>
      <c r="F28" s="1"/>
      <c r="G28" s="1"/>
      <c r="H28" s="1"/>
      <c r="I28" s="1"/>
      <c r="J28" s="1"/>
    </row>
  </sheetData>
  <mergeCells count="6">
    <mergeCell ref="B4:E4"/>
    <mergeCell ref="B5:E5"/>
    <mergeCell ref="B6:E6"/>
    <mergeCell ref="B9:B15"/>
    <mergeCell ref="C9:C15"/>
    <mergeCell ref="B16:C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77E6A-983C-4B96-9398-CFBD3E3F2B79}">
  <dimension ref="A1:J28"/>
  <sheetViews>
    <sheetView workbookViewId="0">
      <selection activeCell="C23" sqref="C23"/>
    </sheetView>
  </sheetViews>
  <sheetFormatPr defaultColWidth="9" defaultRowHeight="14.4"/>
  <cols>
    <col min="2" max="3" width="19.88671875" customWidth="1"/>
    <col min="4" max="4" width="18.33203125" customWidth="1"/>
    <col min="5" max="5" width="41.88671875" customWidth="1"/>
  </cols>
  <sheetData>
    <row r="1" spans="1:10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A2" s="1"/>
      <c r="B2" s="2" t="s">
        <v>1</v>
      </c>
      <c r="C2" s="1"/>
      <c r="D2" s="1"/>
      <c r="E2" s="1"/>
      <c r="F2" s="1"/>
      <c r="G2" s="1"/>
      <c r="H2" s="1"/>
      <c r="I2" s="1"/>
      <c r="J2" s="1"/>
    </row>
    <row r="3" spans="1:10">
      <c r="A3" s="1"/>
      <c r="B3" s="2" t="s">
        <v>2</v>
      </c>
      <c r="C3" s="1"/>
      <c r="D3" s="1"/>
      <c r="E3" s="1"/>
      <c r="F3" s="1"/>
      <c r="G3" s="1"/>
      <c r="H3" s="1"/>
      <c r="I3" s="1"/>
      <c r="J3" s="1"/>
    </row>
    <row r="4" spans="1:10">
      <c r="A4" s="1"/>
      <c r="B4" s="36" t="s">
        <v>3</v>
      </c>
      <c r="C4" s="37"/>
      <c r="D4" s="37"/>
      <c r="E4" s="38"/>
      <c r="F4" s="1"/>
      <c r="G4" s="1"/>
      <c r="H4" s="1"/>
      <c r="I4" s="1"/>
      <c r="J4" s="1"/>
    </row>
    <row r="5" spans="1:10">
      <c r="A5" s="1"/>
      <c r="B5" s="39" t="s">
        <v>58</v>
      </c>
      <c r="C5" s="40"/>
      <c r="D5" s="40"/>
      <c r="E5" s="41"/>
      <c r="F5" s="1"/>
      <c r="G5" s="1"/>
      <c r="H5" s="1"/>
      <c r="I5" s="1"/>
      <c r="J5" s="1"/>
    </row>
    <row r="6" spans="1:10">
      <c r="A6" s="1"/>
      <c r="B6" s="42"/>
      <c r="C6" s="43"/>
      <c r="D6" s="43"/>
      <c r="E6" s="44"/>
      <c r="F6" s="1"/>
      <c r="G6" s="1"/>
      <c r="H6" s="1"/>
      <c r="I6" s="1"/>
      <c r="J6" s="1"/>
    </row>
    <row r="7" spans="1:10" ht="15" thickBot="1">
      <c r="A7" s="1"/>
      <c r="B7" s="1"/>
      <c r="C7" s="1"/>
      <c r="D7" s="1"/>
      <c r="E7" s="1"/>
      <c r="F7" s="1"/>
      <c r="G7" s="1"/>
      <c r="H7" s="1"/>
      <c r="I7" s="1"/>
      <c r="J7" s="35"/>
    </row>
    <row r="8" spans="1:10" ht="15" thickBot="1">
      <c r="A8" s="1"/>
      <c r="B8" s="3" t="s">
        <v>5</v>
      </c>
      <c r="C8" s="4" t="s">
        <v>6</v>
      </c>
      <c r="D8" s="5" t="s">
        <v>7</v>
      </c>
      <c r="E8" s="6" t="s">
        <v>8</v>
      </c>
      <c r="F8" s="1"/>
      <c r="G8" s="1"/>
      <c r="H8" s="1"/>
      <c r="I8" s="1"/>
      <c r="J8" s="1"/>
    </row>
    <row r="9" spans="1:10">
      <c r="A9" s="1"/>
      <c r="B9" s="45" t="s">
        <v>59</v>
      </c>
      <c r="C9" s="48" t="s">
        <v>10</v>
      </c>
      <c r="D9" s="7">
        <v>115985.64</v>
      </c>
      <c r="E9" s="8" t="s">
        <v>11</v>
      </c>
      <c r="F9" s="1"/>
      <c r="G9" s="1"/>
      <c r="H9" s="1"/>
      <c r="I9" s="1"/>
      <c r="J9" s="1"/>
    </row>
    <row r="10" spans="1:10">
      <c r="A10" s="1"/>
      <c r="B10" s="46"/>
      <c r="C10" s="49"/>
      <c r="D10" s="9">
        <v>1791.89</v>
      </c>
      <c r="E10" s="8" t="s">
        <v>12</v>
      </c>
      <c r="F10" s="1"/>
      <c r="G10" s="1"/>
      <c r="H10" s="1"/>
      <c r="I10" s="1"/>
      <c r="J10" s="1"/>
    </row>
    <row r="11" spans="1:10">
      <c r="A11" s="1"/>
      <c r="B11" s="46"/>
      <c r="C11" s="49"/>
      <c r="D11" s="9">
        <v>631.49</v>
      </c>
      <c r="E11" s="8" t="s">
        <v>13</v>
      </c>
      <c r="F11" s="1"/>
      <c r="G11" s="1"/>
      <c r="H11" s="1"/>
      <c r="I11" s="1"/>
      <c r="J11" s="1"/>
    </row>
    <row r="12" spans="1:10">
      <c r="A12" s="1"/>
      <c r="B12" s="46"/>
      <c r="C12" s="49"/>
      <c r="D12" s="7">
        <v>19537.5</v>
      </c>
      <c r="E12" s="8" t="s">
        <v>14</v>
      </c>
      <c r="F12" s="1"/>
      <c r="G12" s="1"/>
      <c r="H12" s="1"/>
      <c r="I12" s="1"/>
      <c r="J12" s="1"/>
    </row>
    <row r="13" spans="1:10">
      <c r="A13" s="1"/>
      <c r="B13" s="46"/>
      <c r="C13" s="49"/>
      <c r="D13" s="7">
        <v>6379.34</v>
      </c>
      <c r="E13" s="8" t="s">
        <v>15</v>
      </c>
      <c r="F13" s="1"/>
      <c r="G13" s="1"/>
      <c r="H13" s="1"/>
      <c r="I13" s="1"/>
      <c r="J13" s="1"/>
    </row>
    <row r="14" spans="1:10">
      <c r="A14" s="1"/>
      <c r="B14" s="46"/>
      <c r="C14" s="49"/>
      <c r="D14" s="10">
        <v>718.08</v>
      </c>
      <c r="E14" s="11" t="s">
        <v>16</v>
      </c>
      <c r="F14" s="1"/>
      <c r="G14" s="1"/>
      <c r="H14" s="1"/>
      <c r="I14" s="1"/>
      <c r="J14" s="1"/>
    </row>
    <row r="15" spans="1:10" ht="15" thickBot="1">
      <c r="A15" s="1"/>
      <c r="B15" s="47"/>
      <c r="C15" s="50"/>
      <c r="D15" s="1"/>
      <c r="E15" s="1"/>
      <c r="F15" s="1"/>
      <c r="G15" s="1"/>
      <c r="H15" s="1"/>
      <c r="I15" s="1"/>
      <c r="J15" s="1"/>
    </row>
    <row r="16" spans="1:10" ht="15" thickBot="1">
      <c r="A16" s="1"/>
      <c r="B16" s="51" t="s">
        <v>56</v>
      </c>
      <c r="C16" s="52"/>
      <c r="D16" s="12">
        <f>SUM(D9:D14)</f>
        <v>145043.94</v>
      </c>
      <c r="E16" s="13"/>
      <c r="F16" s="1"/>
      <c r="G16" s="1"/>
      <c r="H16" s="1"/>
      <c r="I16" s="1"/>
      <c r="J16" s="1"/>
    </row>
    <row r="17" spans="1:10" ht="15" thickBot="1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4" t="s">
        <v>5</v>
      </c>
      <c r="C18" s="15" t="s">
        <v>6</v>
      </c>
      <c r="D18" s="15" t="s">
        <v>7</v>
      </c>
      <c r="E18" s="16" t="s">
        <v>8</v>
      </c>
      <c r="F18" s="1"/>
      <c r="G18" s="1"/>
      <c r="H18" s="1"/>
      <c r="I18" s="1"/>
      <c r="J18" s="1"/>
    </row>
    <row r="19" spans="1:10">
      <c r="A19" s="1"/>
      <c r="B19" s="17"/>
      <c r="C19" s="18" t="s">
        <v>10</v>
      </c>
      <c r="D19" s="19"/>
      <c r="E19" s="20" t="s">
        <v>19</v>
      </c>
      <c r="F19" s="1"/>
      <c r="G19" s="1"/>
      <c r="H19" s="1"/>
      <c r="I19" s="1"/>
      <c r="J19" s="1"/>
    </row>
    <row r="20" spans="1:10">
      <c r="A20" s="1"/>
      <c r="B20" s="21"/>
      <c r="C20" s="18"/>
      <c r="D20" s="22"/>
      <c r="E20" s="20"/>
      <c r="F20" s="1"/>
      <c r="G20" s="1"/>
      <c r="H20" s="1"/>
      <c r="I20" s="1"/>
      <c r="J20" s="1"/>
    </row>
    <row r="21" spans="1:10" ht="15" thickBot="1">
      <c r="A21" s="1"/>
      <c r="B21" s="23"/>
      <c r="C21" s="18"/>
      <c r="D21" s="24"/>
      <c r="E21" s="25"/>
      <c r="F21" s="1"/>
      <c r="G21" s="1"/>
      <c r="H21" s="1"/>
      <c r="I21" s="1"/>
      <c r="J21" s="1"/>
    </row>
    <row r="22" spans="1:10" ht="15" thickBot="1">
      <c r="A22" s="1"/>
      <c r="B22" s="26" t="s">
        <v>57</v>
      </c>
      <c r="C22" s="27"/>
      <c r="D22" s="28">
        <f>D19</f>
        <v>0</v>
      </c>
      <c r="E22" s="29"/>
      <c r="F22" s="1"/>
      <c r="G22" s="1"/>
      <c r="H22" s="1"/>
      <c r="I22" s="1"/>
      <c r="J22" s="1"/>
    </row>
    <row r="23" spans="1:10">
      <c r="A23" s="1"/>
      <c r="B23" s="30"/>
      <c r="C23" s="31"/>
      <c r="D23" s="32"/>
      <c r="E23" s="33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34" t="s">
        <v>60</v>
      </c>
      <c r="C26" s="1"/>
      <c r="D26" s="1"/>
      <c r="E26" s="1" t="s">
        <v>22</v>
      </c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 t="s">
        <v>23</v>
      </c>
      <c r="F28" s="1"/>
      <c r="G28" s="1"/>
      <c r="H28" s="1"/>
      <c r="I28" s="1"/>
      <c r="J28" s="1"/>
    </row>
  </sheetData>
  <mergeCells count="6">
    <mergeCell ref="B16:C16"/>
    <mergeCell ref="B4:E4"/>
    <mergeCell ref="B5:E5"/>
    <mergeCell ref="B6:E6"/>
    <mergeCell ref="B9:B15"/>
    <mergeCell ref="C9:C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99C02-4617-4934-8FDE-89EEC6208D0E}">
  <dimension ref="A1:J28"/>
  <sheetViews>
    <sheetView topLeftCell="A8" workbookViewId="0">
      <selection activeCell="D25" sqref="D25"/>
    </sheetView>
  </sheetViews>
  <sheetFormatPr defaultColWidth="9" defaultRowHeight="14.4"/>
  <cols>
    <col min="2" max="3" width="19.88671875" customWidth="1"/>
    <col min="4" max="4" width="18.33203125" customWidth="1"/>
    <col min="5" max="5" width="41.88671875" customWidth="1"/>
  </cols>
  <sheetData>
    <row r="1" spans="1:10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A2" s="1"/>
      <c r="B2" s="2" t="s">
        <v>1</v>
      </c>
      <c r="C2" s="1"/>
      <c r="D2" s="1"/>
      <c r="E2" s="1"/>
      <c r="F2" s="1"/>
      <c r="G2" s="1"/>
      <c r="H2" s="1"/>
      <c r="I2" s="1"/>
      <c r="J2" s="1"/>
    </row>
    <row r="3" spans="1:10">
      <c r="A3" s="1"/>
      <c r="B3" s="2" t="s">
        <v>2</v>
      </c>
      <c r="C3" s="1"/>
      <c r="D3" s="1"/>
      <c r="E3" s="1"/>
      <c r="F3" s="1"/>
      <c r="G3" s="1"/>
      <c r="H3" s="1"/>
      <c r="I3" s="1"/>
      <c r="J3" s="1"/>
    </row>
    <row r="4" spans="1:10">
      <c r="A4" s="1"/>
      <c r="B4" s="36" t="s">
        <v>3</v>
      </c>
      <c r="C4" s="37"/>
      <c r="D4" s="37"/>
      <c r="E4" s="38"/>
      <c r="F4" s="1"/>
      <c r="G4" s="1"/>
      <c r="H4" s="1"/>
      <c r="I4" s="1"/>
      <c r="J4" s="1"/>
    </row>
    <row r="5" spans="1:10">
      <c r="A5" s="1"/>
      <c r="B5" s="39" t="s">
        <v>55</v>
      </c>
      <c r="C5" s="40"/>
      <c r="D5" s="40"/>
      <c r="E5" s="41"/>
      <c r="F5" s="1"/>
      <c r="G5" s="1"/>
      <c r="H5" s="1"/>
      <c r="I5" s="1"/>
      <c r="J5" s="1"/>
    </row>
    <row r="6" spans="1:10">
      <c r="A6" s="1"/>
      <c r="B6" s="42"/>
      <c r="C6" s="43"/>
      <c r="D6" s="43"/>
      <c r="E6" s="44"/>
      <c r="F6" s="1"/>
      <c r="G6" s="1"/>
      <c r="H6" s="1"/>
      <c r="I6" s="1"/>
      <c r="J6" s="1"/>
    </row>
    <row r="7" spans="1:10" ht="15" thickBot="1">
      <c r="A7" s="1"/>
      <c r="B7" s="1"/>
      <c r="C7" s="1"/>
      <c r="D7" s="1"/>
      <c r="E7" s="1"/>
      <c r="F7" s="1"/>
      <c r="G7" s="1"/>
      <c r="H7" s="1"/>
      <c r="I7" s="1"/>
      <c r="J7" s="35"/>
    </row>
    <row r="8" spans="1:10" ht="15" thickBot="1">
      <c r="A8" s="1"/>
      <c r="B8" s="3" t="s">
        <v>5</v>
      </c>
      <c r="C8" s="4" t="s">
        <v>6</v>
      </c>
      <c r="D8" s="5" t="s">
        <v>7</v>
      </c>
      <c r="E8" s="6" t="s">
        <v>8</v>
      </c>
      <c r="F8" s="1"/>
      <c r="G8" s="1"/>
      <c r="H8" s="1"/>
      <c r="I8" s="1"/>
      <c r="J8" s="1"/>
    </row>
    <row r="9" spans="1:10">
      <c r="A9" s="1"/>
      <c r="B9" s="45" t="s">
        <v>53</v>
      </c>
      <c r="C9" s="48" t="s">
        <v>10</v>
      </c>
      <c r="D9" s="7">
        <v>116207.9</v>
      </c>
      <c r="E9" s="8" t="s">
        <v>11</v>
      </c>
      <c r="F9" s="1"/>
      <c r="G9" s="1"/>
      <c r="H9" s="1"/>
      <c r="I9" s="1"/>
      <c r="J9" s="1"/>
    </row>
    <row r="10" spans="1:10">
      <c r="A10" s="1"/>
      <c r="B10" s="46"/>
      <c r="C10" s="49"/>
      <c r="D10" s="9">
        <v>6194.84</v>
      </c>
      <c r="E10" s="8" t="s">
        <v>12</v>
      </c>
      <c r="F10" s="1"/>
      <c r="G10" s="1"/>
      <c r="H10" s="1"/>
      <c r="I10" s="1"/>
      <c r="J10" s="1"/>
    </row>
    <row r="11" spans="1:10">
      <c r="A11" s="1"/>
      <c r="B11" s="46"/>
      <c r="C11" s="49"/>
      <c r="D11" s="9">
        <v>1708.63</v>
      </c>
      <c r="E11" s="8" t="s">
        <v>13</v>
      </c>
      <c r="F11" s="1"/>
      <c r="G11" s="1"/>
      <c r="H11" s="1"/>
      <c r="I11" s="1"/>
      <c r="J11" s="1"/>
    </row>
    <row r="12" spans="1:10">
      <c r="A12" s="1"/>
      <c r="B12" s="46"/>
      <c r="C12" s="49"/>
      <c r="D12" s="7">
        <v>20478.36</v>
      </c>
      <c r="E12" s="8" t="s">
        <v>14</v>
      </c>
      <c r="F12" s="1"/>
      <c r="G12" s="1"/>
      <c r="H12" s="1"/>
      <c r="I12" s="1"/>
      <c r="J12" s="1"/>
    </row>
    <row r="13" spans="1:10">
      <c r="A13" s="1"/>
      <c r="B13" s="46"/>
      <c r="C13" s="49"/>
      <c r="D13" s="7">
        <v>6700.08</v>
      </c>
      <c r="E13" s="8" t="s">
        <v>15</v>
      </c>
      <c r="F13" s="1"/>
      <c r="G13" s="1"/>
      <c r="H13" s="1"/>
      <c r="I13" s="1"/>
      <c r="J13" s="1"/>
    </row>
    <row r="14" spans="1:10">
      <c r="A14" s="1"/>
      <c r="B14" s="46"/>
      <c r="C14" s="49"/>
      <c r="D14" s="10">
        <v>902</v>
      </c>
      <c r="E14" s="11" t="s">
        <v>16</v>
      </c>
      <c r="F14" s="1"/>
      <c r="G14" s="1"/>
      <c r="H14" s="1"/>
      <c r="I14" s="1"/>
      <c r="J14" s="1"/>
    </row>
    <row r="15" spans="1:10" ht="15" thickBot="1">
      <c r="A15" s="1"/>
      <c r="B15" s="47"/>
      <c r="C15" s="50"/>
      <c r="D15" s="1"/>
      <c r="E15" s="1"/>
      <c r="F15" s="1"/>
      <c r="G15" s="1"/>
      <c r="H15" s="1"/>
      <c r="I15" s="1"/>
      <c r="J15" s="1"/>
    </row>
    <row r="16" spans="1:10" ht="15" thickBot="1">
      <c r="A16" s="1"/>
      <c r="B16" s="51" t="s">
        <v>50</v>
      </c>
      <c r="C16" s="52"/>
      <c r="D16" s="12">
        <f>SUM(D9:D14)</f>
        <v>152191.80999999997</v>
      </c>
      <c r="E16" s="13"/>
      <c r="F16" s="1"/>
      <c r="G16" s="1"/>
      <c r="H16" s="1"/>
      <c r="I16" s="1"/>
      <c r="J16" s="1"/>
    </row>
    <row r="17" spans="1:10" ht="15" thickBot="1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4" t="s">
        <v>5</v>
      </c>
      <c r="C18" s="15" t="s">
        <v>6</v>
      </c>
      <c r="D18" s="15" t="s">
        <v>7</v>
      </c>
      <c r="E18" s="16" t="s">
        <v>8</v>
      </c>
      <c r="F18" s="1"/>
      <c r="G18" s="1"/>
      <c r="H18" s="1"/>
      <c r="I18" s="1"/>
      <c r="J18" s="1"/>
    </row>
    <row r="19" spans="1:10">
      <c r="A19" s="1"/>
      <c r="B19" s="17" t="s">
        <v>54</v>
      </c>
      <c r="C19" s="18" t="s">
        <v>10</v>
      </c>
      <c r="D19" s="19">
        <v>16500</v>
      </c>
      <c r="E19" s="20" t="s">
        <v>19</v>
      </c>
      <c r="F19" s="1"/>
      <c r="G19" s="1"/>
      <c r="H19" s="1"/>
      <c r="I19" s="1"/>
      <c r="J19" s="1"/>
    </row>
    <row r="20" spans="1:10">
      <c r="A20" s="1"/>
      <c r="B20" s="21"/>
      <c r="C20" s="18"/>
      <c r="D20" s="22"/>
      <c r="E20" s="20"/>
      <c r="F20" s="1"/>
      <c r="G20" s="1"/>
      <c r="H20" s="1"/>
      <c r="I20" s="1"/>
      <c r="J20" s="1"/>
    </row>
    <row r="21" spans="1:10" ht="15" thickBot="1">
      <c r="A21" s="1"/>
      <c r="B21" s="23"/>
      <c r="C21" s="18"/>
      <c r="D21" s="24"/>
      <c r="E21" s="25"/>
      <c r="F21" s="1"/>
      <c r="G21" s="1"/>
      <c r="H21" s="1"/>
      <c r="I21" s="1"/>
      <c r="J21" s="1"/>
    </row>
    <row r="22" spans="1:10" ht="15" thickBot="1">
      <c r="A22" s="1"/>
      <c r="B22" s="26" t="s">
        <v>51</v>
      </c>
      <c r="C22" s="27"/>
      <c r="D22" s="28">
        <f>D19</f>
        <v>16500</v>
      </c>
      <c r="E22" s="29"/>
      <c r="F22" s="1"/>
      <c r="G22" s="1"/>
      <c r="H22" s="1"/>
      <c r="I22" s="1"/>
      <c r="J22" s="1"/>
    </row>
    <row r="23" spans="1:10">
      <c r="A23" s="1"/>
      <c r="B23" s="30"/>
      <c r="C23" s="31"/>
      <c r="D23" s="32"/>
      <c r="E23" s="33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34" t="s">
        <v>52</v>
      </c>
      <c r="C26" s="1"/>
      <c r="D26" s="1"/>
      <c r="E26" s="1" t="s">
        <v>22</v>
      </c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 t="s">
        <v>23</v>
      </c>
      <c r="F28" s="1"/>
      <c r="G28" s="1"/>
      <c r="H28" s="1"/>
      <c r="I28" s="1"/>
      <c r="J28" s="1"/>
    </row>
  </sheetData>
  <mergeCells count="6">
    <mergeCell ref="B16:C16"/>
    <mergeCell ref="B4:E4"/>
    <mergeCell ref="B5:E5"/>
    <mergeCell ref="B6:E6"/>
    <mergeCell ref="B9:B15"/>
    <mergeCell ref="C9:C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workbookViewId="0">
      <selection sqref="A1:XFD1048576"/>
    </sheetView>
  </sheetViews>
  <sheetFormatPr defaultColWidth="9" defaultRowHeight="14.4"/>
  <cols>
    <col min="2" max="3" width="19.88671875" customWidth="1"/>
    <col min="4" max="4" width="18.33203125" customWidth="1"/>
    <col min="5" max="5" width="41.88671875" customWidth="1"/>
  </cols>
  <sheetData>
    <row r="1" spans="1:10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A2" s="1"/>
      <c r="B2" s="2" t="s">
        <v>1</v>
      </c>
      <c r="C2" s="1"/>
      <c r="D2" s="1"/>
      <c r="E2" s="1"/>
      <c r="F2" s="1"/>
      <c r="G2" s="1"/>
      <c r="H2" s="1"/>
      <c r="I2" s="1"/>
      <c r="J2" s="1"/>
    </row>
    <row r="3" spans="1:10">
      <c r="A3" s="1"/>
      <c r="B3" s="2" t="s">
        <v>2</v>
      </c>
      <c r="C3" s="1"/>
      <c r="D3" s="1"/>
      <c r="E3" s="1"/>
      <c r="F3" s="1"/>
      <c r="G3" s="1"/>
      <c r="H3" s="1"/>
      <c r="I3" s="1"/>
      <c r="J3" s="1"/>
    </row>
    <row r="4" spans="1:10">
      <c r="A4" s="1"/>
      <c r="B4" s="36" t="s">
        <v>3</v>
      </c>
      <c r="C4" s="37"/>
      <c r="D4" s="37"/>
      <c r="E4" s="38"/>
      <c r="F4" s="1"/>
      <c r="G4" s="1"/>
      <c r="H4" s="1"/>
      <c r="I4" s="1"/>
      <c r="J4" s="1"/>
    </row>
    <row r="5" spans="1:10">
      <c r="A5" s="1"/>
      <c r="B5" s="39" t="s">
        <v>4</v>
      </c>
      <c r="C5" s="40"/>
      <c r="D5" s="40"/>
      <c r="E5" s="41"/>
      <c r="F5" s="1"/>
      <c r="G5" s="1"/>
      <c r="H5" s="1"/>
      <c r="I5" s="1"/>
      <c r="J5" s="1"/>
    </row>
    <row r="6" spans="1:10">
      <c r="A6" s="1"/>
      <c r="B6" s="42"/>
      <c r="C6" s="43"/>
      <c r="D6" s="43"/>
      <c r="E6" s="44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35"/>
    </row>
    <row r="8" spans="1:10">
      <c r="A8" s="1"/>
      <c r="B8" s="3" t="s">
        <v>5</v>
      </c>
      <c r="C8" s="4" t="s">
        <v>6</v>
      </c>
      <c r="D8" s="5" t="s">
        <v>7</v>
      </c>
      <c r="E8" s="6" t="s">
        <v>8</v>
      </c>
      <c r="F8" s="1"/>
      <c r="G8" s="1"/>
      <c r="H8" s="1"/>
      <c r="I8" s="1"/>
      <c r="J8" s="1"/>
    </row>
    <row r="9" spans="1:10">
      <c r="A9" s="1"/>
      <c r="B9" s="45" t="s">
        <v>9</v>
      </c>
      <c r="C9" s="48" t="s">
        <v>10</v>
      </c>
      <c r="D9" s="7">
        <v>115034.85</v>
      </c>
      <c r="E9" s="8" t="s">
        <v>11</v>
      </c>
      <c r="F9" s="1"/>
      <c r="G9" s="1"/>
      <c r="H9" s="1"/>
      <c r="I9" s="1"/>
      <c r="J9" s="1"/>
    </row>
    <row r="10" spans="1:10">
      <c r="A10" s="1"/>
      <c r="B10" s="46"/>
      <c r="C10" s="49"/>
      <c r="D10" s="9">
        <v>4517.0600000000004</v>
      </c>
      <c r="E10" s="8" t="s">
        <v>12</v>
      </c>
      <c r="F10" s="1"/>
      <c r="G10" s="1"/>
      <c r="H10" s="1"/>
      <c r="I10" s="1"/>
      <c r="J10" s="1"/>
    </row>
    <row r="11" spans="1:10">
      <c r="A11" s="1"/>
      <c r="B11" s="46"/>
      <c r="C11" s="49"/>
      <c r="D11" s="9">
        <v>1630.2</v>
      </c>
      <c r="E11" s="8" t="s">
        <v>13</v>
      </c>
      <c r="F11" s="1"/>
      <c r="G11" s="1"/>
      <c r="H11" s="1"/>
      <c r="I11" s="1"/>
      <c r="J11" s="1"/>
    </row>
    <row r="12" spans="1:10">
      <c r="A12" s="1"/>
      <c r="B12" s="46"/>
      <c r="C12" s="49"/>
      <c r="D12" s="7">
        <v>19995.09</v>
      </c>
      <c r="E12" s="8" t="s">
        <v>14</v>
      </c>
      <c r="F12" s="1"/>
      <c r="G12" s="1"/>
      <c r="H12" s="1"/>
      <c r="I12" s="1"/>
      <c r="J12" s="1"/>
    </row>
    <row r="13" spans="1:10">
      <c r="A13" s="1"/>
      <c r="B13" s="46"/>
      <c r="C13" s="49"/>
      <c r="D13" s="7">
        <v>7065.05</v>
      </c>
      <c r="E13" s="8" t="s">
        <v>15</v>
      </c>
      <c r="F13" s="1"/>
      <c r="G13" s="1"/>
      <c r="H13" s="1"/>
      <c r="I13" s="1"/>
      <c r="J13" s="1"/>
    </row>
    <row r="14" spans="1:10">
      <c r="A14" s="1"/>
      <c r="B14" s="46"/>
      <c r="C14" s="49"/>
      <c r="D14" s="10">
        <v>1176.42</v>
      </c>
      <c r="E14" s="11" t="s">
        <v>16</v>
      </c>
      <c r="F14" s="1"/>
      <c r="G14" s="1"/>
      <c r="H14" s="1"/>
      <c r="I14" s="1"/>
      <c r="J14" s="1"/>
    </row>
    <row r="15" spans="1:10">
      <c r="A15" s="1"/>
      <c r="B15" s="47"/>
      <c r="C15" s="50"/>
      <c r="D15" s="1"/>
      <c r="E15" s="1"/>
      <c r="F15" s="1"/>
      <c r="G15" s="1"/>
      <c r="H15" s="1"/>
      <c r="I15" s="1"/>
      <c r="J15" s="1"/>
    </row>
    <row r="16" spans="1:10">
      <c r="A16" s="1"/>
      <c r="B16" s="51" t="s">
        <v>17</v>
      </c>
      <c r="C16" s="52"/>
      <c r="D16" s="12">
        <f>SUM(D9:D14)</f>
        <v>149418.67000000001</v>
      </c>
      <c r="E16" s="13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4" t="s">
        <v>5</v>
      </c>
      <c r="C18" s="15" t="s">
        <v>6</v>
      </c>
      <c r="D18" s="15" t="s">
        <v>7</v>
      </c>
      <c r="E18" s="16" t="s">
        <v>8</v>
      </c>
      <c r="F18" s="1"/>
      <c r="G18" s="1"/>
      <c r="H18" s="1"/>
      <c r="I18" s="1"/>
      <c r="J18" s="1"/>
    </row>
    <row r="19" spans="1:10">
      <c r="A19" s="1"/>
      <c r="B19" s="17" t="s">
        <v>18</v>
      </c>
      <c r="C19" s="18" t="s">
        <v>10</v>
      </c>
      <c r="D19" s="19">
        <v>546.09</v>
      </c>
      <c r="E19" s="20" t="s">
        <v>19</v>
      </c>
      <c r="F19" s="1"/>
      <c r="G19" s="1"/>
      <c r="H19" s="1"/>
      <c r="I19" s="1"/>
      <c r="J19" s="1"/>
    </row>
    <row r="20" spans="1:10">
      <c r="A20" s="1"/>
      <c r="B20" s="21"/>
      <c r="C20" s="18"/>
      <c r="D20" s="22"/>
      <c r="E20" s="20"/>
      <c r="F20" s="1"/>
      <c r="G20" s="1"/>
      <c r="H20" s="1"/>
      <c r="I20" s="1"/>
      <c r="J20" s="1"/>
    </row>
    <row r="21" spans="1:10">
      <c r="A21" s="1"/>
      <c r="B21" s="23"/>
      <c r="C21" s="18"/>
      <c r="D21" s="24"/>
      <c r="E21" s="25"/>
      <c r="F21" s="1"/>
      <c r="G21" s="1"/>
      <c r="H21" s="1"/>
      <c r="I21" s="1"/>
      <c r="J21" s="1"/>
    </row>
    <row r="22" spans="1:10">
      <c r="A22" s="1"/>
      <c r="B22" s="26" t="s">
        <v>20</v>
      </c>
      <c r="C22" s="27"/>
      <c r="D22" s="28">
        <f>D19</f>
        <v>546.09</v>
      </c>
      <c r="E22" s="29"/>
      <c r="F22" s="1"/>
      <c r="G22" s="1"/>
      <c r="H22" s="1"/>
      <c r="I22" s="1"/>
      <c r="J22" s="1"/>
    </row>
    <row r="23" spans="1:10">
      <c r="A23" s="1"/>
      <c r="B23" s="30"/>
      <c r="C23" s="31"/>
      <c r="D23" s="32"/>
      <c r="E23" s="33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34" t="s">
        <v>21</v>
      </c>
      <c r="C26" s="1"/>
      <c r="D26" s="1"/>
      <c r="E26" s="1" t="s">
        <v>22</v>
      </c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 t="s">
        <v>23</v>
      </c>
      <c r="F28" s="1"/>
      <c r="G28" s="1"/>
      <c r="H28" s="1"/>
      <c r="I28" s="1"/>
      <c r="J28" s="1"/>
    </row>
  </sheetData>
  <mergeCells count="6">
    <mergeCell ref="B4:E4"/>
    <mergeCell ref="B5:E5"/>
    <mergeCell ref="B6:E6"/>
    <mergeCell ref="B16:C16"/>
    <mergeCell ref="B9:B15"/>
    <mergeCell ref="C9:C15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workbookViewId="0">
      <selection activeCell="C27" sqref="C27"/>
    </sheetView>
  </sheetViews>
  <sheetFormatPr defaultColWidth="9" defaultRowHeight="14.4"/>
  <cols>
    <col min="2" max="3" width="19.88671875" customWidth="1"/>
    <col min="4" max="4" width="18.33203125" customWidth="1"/>
    <col min="5" max="5" width="41.88671875" customWidth="1"/>
  </cols>
  <sheetData>
    <row r="1" spans="1:10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A2" s="1"/>
      <c r="B2" s="2" t="s">
        <v>1</v>
      </c>
      <c r="C2" s="1"/>
      <c r="D2" s="1"/>
      <c r="E2" s="1"/>
      <c r="F2" s="1"/>
      <c r="G2" s="1"/>
      <c r="H2" s="1"/>
      <c r="I2" s="1"/>
      <c r="J2" s="1"/>
    </row>
    <row r="3" spans="1:10">
      <c r="A3" s="1"/>
      <c r="B3" s="2" t="s">
        <v>2</v>
      </c>
      <c r="C3" s="1"/>
      <c r="D3" s="1"/>
      <c r="E3" s="1"/>
      <c r="F3" s="1"/>
      <c r="G3" s="1"/>
      <c r="H3" s="1"/>
      <c r="I3" s="1"/>
      <c r="J3" s="1"/>
    </row>
    <row r="4" spans="1:10">
      <c r="A4" s="1"/>
      <c r="B4" s="36" t="s">
        <v>3</v>
      </c>
      <c r="C4" s="37"/>
      <c r="D4" s="37"/>
      <c r="E4" s="38"/>
      <c r="F4" s="1"/>
      <c r="G4" s="1"/>
      <c r="H4" s="1"/>
      <c r="I4" s="1"/>
      <c r="J4" s="1"/>
    </row>
    <row r="5" spans="1:10">
      <c r="A5" s="1"/>
      <c r="B5" s="39" t="s">
        <v>24</v>
      </c>
      <c r="C5" s="40"/>
      <c r="D5" s="40"/>
      <c r="E5" s="41"/>
      <c r="F5" s="1"/>
      <c r="G5" s="1"/>
      <c r="H5" s="1"/>
      <c r="I5" s="1"/>
      <c r="J5" s="1"/>
    </row>
    <row r="6" spans="1:10">
      <c r="A6" s="1"/>
      <c r="B6" s="42"/>
      <c r="C6" s="43"/>
      <c r="D6" s="43"/>
      <c r="E6" s="44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35"/>
    </row>
    <row r="8" spans="1:10">
      <c r="A8" s="1"/>
      <c r="B8" s="3" t="s">
        <v>5</v>
      </c>
      <c r="C8" s="4" t="s">
        <v>6</v>
      </c>
      <c r="D8" s="5" t="s">
        <v>7</v>
      </c>
      <c r="E8" s="6" t="s">
        <v>8</v>
      </c>
      <c r="F8" s="1"/>
      <c r="G8" s="1"/>
      <c r="H8" s="1"/>
      <c r="I8" s="1"/>
      <c r="J8" s="1"/>
    </row>
    <row r="9" spans="1:10">
      <c r="A9" s="1"/>
      <c r="B9" s="45" t="s">
        <v>25</v>
      </c>
      <c r="C9" s="48" t="s">
        <v>10</v>
      </c>
      <c r="D9" s="7">
        <v>113023.82</v>
      </c>
      <c r="E9" s="8" t="s">
        <v>11</v>
      </c>
      <c r="F9" s="1"/>
      <c r="G9" s="1"/>
      <c r="H9" s="1"/>
      <c r="I9" s="1"/>
      <c r="J9" s="1"/>
    </row>
    <row r="10" spans="1:10">
      <c r="A10" s="1"/>
      <c r="B10" s="46"/>
      <c r="C10" s="49"/>
      <c r="D10" s="9">
        <v>4830.12</v>
      </c>
      <c r="E10" s="8" t="s">
        <v>12</v>
      </c>
      <c r="F10" s="1"/>
      <c r="G10" s="1"/>
      <c r="H10" s="1"/>
      <c r="I10" s="1"/>
      <c r="J10" s="1"/>
    </row>
    <row r="11" spans="1:10">
      <c r="A11" s="1"/>
      <c r="B11" s="46"/>
      <c r="C11" s="49"/>
      <c r="D11" s="9">
        <v>1776.55</v>
      </c>
      <c r="E11" s="8" t="s">
        <v>13</v>
      </c>
      <c r="F11" s="1"/>
      <c r="G11" s="1"/>
      <c r="H11" s="1"/>
      <c r="I11" s="1"/>
      <c r="J11" s="1"/>
    </row>
    <row r="12" spans="1:10">
      <c r="A12" s="1"/>
      <c r="B12" s="46"/>
      <c r="C12" s="49"/>
      <c r="D12" s="7">
        <v>19739.04</v>
      </c>
      <c r="E12" s="8" t="s">
        <v>14</v>
      </c>
      <c r="F12" s="1"/>
      <c r="G12" s="1"/>
      <c r="H12" s="1"/>
      <c r="I12" s="1"/>
      <c r="J12" s="1"/>
    </row>
    <row r="13" spans="1:10">
      <c r="A13" s="1"/>
      <c r="B13" s="46"/>
      <c r="C13" s="49"/>
      <c r="D13" s="7">
        <v>6681.76</v>
      </c>
      <c r="E13" s="8" t="s">
        <v>15</v>
      </c>
      <c r="F13" s="1"/>
      <c r="G13" s="1"/>
      <c r="H13" s="1"/>
      <c r="I13" s="1"/>
      <c r="J13" s="1"/>
    </row>
    <row r="14" spans="1:10">
      <c r="A14" s="1"/>
      <c r="B14" s="46"/>
      <c r="C14" s="49"/>
      <c r="D14" s="10">
        <v>1206.96</v>
      </c>
      <c r="E14" s="11" t="s">
        <v>16</v>
      </c>
      <c r="F14" s="1"/>
      <c r="G14" s="1"/>
      <c r="H14" s="1"/>
      <c r="I14" s="1"/>
      <c r="J14" s="1"/>
    </row>
    <row r="15" spans="1:10">
      <c r="A15" s="1"/>
      <c r="B15" s="47"/>
      <c r="C15" s="50"/>
      <c r="D15" s="1"/>
      <c r="E15" s="1"/>
      <c r="F15" s="1"/>
      <c r="G15" s="1"/>
      <c r="H15" s="1"/>
      <c r="I15" s="1"/>
      <c r="J15" s="1"/>
    </row>
    <row r="16" spans="1:10">
      <c r="A16" s="1"/>
      <c r="B16" s="51" t="s">
        <v>26</v>
      </c>
      <c r="C16" s="52"/>
      <c r="D16" s="12">
        <f>SUM(D9:D14)</f>
        <v>147258.25</v>
      </c>
      <c r="E16" s="13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4" t="s">
        <v>5</v>
      </c>
      <c r="C18" s="15" t="s">
        <v>6</v>
      </c>
      <c r="D18" s="15" t="s">
        <v>7</v>
      </c>
      <c r="E18" s="16" t="s">
        <v>8</v>
      </c>
      <c r="F18" s="1"/>
      <c r="G18" s="1"/>
      <c r="H18" s="1"/>
      <c r="I18" s="1"/>
      <c r="J18" s="1"/>
    </row>
    <row r="19" spans="1:10">
      <c r="A19" s="1"/>
      <c r="B19" s="17" t="s">
        <v>27</v>
      </c>
      <c r="C19" s="18" t="s">
        <v>10</v>
      </c>
      <c r="D19" s="19">
        <v>5900</v>
      </c>
      <c r="E19" s="20" t="s">
        <v>19</v>
      </c>
      <c r="F19" s="1"/>
      <c r="G19" s="1"/>
      <c r="H19" s="1"/>
      <c r="I19" s="1"/>
      <c r="J19" s="1"/>
    </row>
    <row r="20" spans="1:10">
      <c r="A20" s="1"/>
      <c r="B20" s="21" t="s">
        <v>28</v>
      </c>
      <c r="C20" s="18" t="s">
        <v>10</v>
      </c>
      <c r="D20" s="22">
        <v>909.15</v>
      </c>
      <c r="E20" s="20" t="s">
        <v>29</v>
      </c>
      <c r="F20" s="1"/>
      <c r="G20" s="1"/>
      <c r="H20" s="1"/>
      <c r="I20" s="1"/>
      <c r="J20" s="1"/>
    </row>
    <row r="21" spans="1:10">
      <c r="A21" s="1"/>
      <c r="B21" s="23"/>
      <c r="C21" s="18"/>
      <c r="D21" s="24"/>
      <c r="E21" s="25"/>
      <c r="F21" s="1"/>
      <c r="G21" s="1"/>
      <c r="H21" s="1"/>
      <c r="I21" s="1"/>
      <c r="J21" s="1"/>
    </row>
    <row r="22" spans="1:10">
      <c r="A22" s="1"/>
      <c r="B22" s="26" t="s">
        <v>30</v>
      </c>
      <c r="C22" s="27"/>
      <c r="D22" s="28">
        <f>D19+D20</f>
        <v>6809.15</v>
      </c>
      <c r="E22" s="29"/>
      <c r="F22" s="1"/>
      <c r="G22" s="1"/>
      <c r="H22" s="1"/>
      <c r="I22" s="1"/>
      <c r="J22" s="1"/>
    </row>
    <row r="23" spans="1:10">
      <c r="A23" s="1"/>
      <c r="B23" s="30"/>
      <c r="C23" s="31"/>
      <c r="D23" s="32"/>
      <c r="E23" s="33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34" t="s">
        <v>31</v>
      </c>
      <c r="C26" s="1"/>
      <c r="D26" s="1"/>
      <c r="E26" s="1" t="s">
        <v>22</v>
      </c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 t="s">
        <v>23</v>
      </c>
      <c r="F28" s="1"/>
      <c r="G28" s="1"/>
      <c r="H28" s="1"/>
      <c r="I28" s="1"/>
      <c r="J28" s="1"/>
    </row>
  </sheetData>
  <mergeCells count="6">
    <mergeCell ref="B4:E4"/>
    <mergeCell ref="B5:E5"/>
    <mergeCell ref="B6:E6"/>
    <mergeCell ref="B16:C16"/>
    <mergeCell ref="B9:B15"/>
    <mergeCell ref="C9:C15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"/>
  <sheetViews>
    <sheetView workbookViewId="0">
      <selection activeCell="B19" sqref="B19"/>
    </sheetView>
  </sheetViews>
  <sheetFormatPr defaultColWidth="9" defaultRowHeight="14.4"/>
  <cols>
    <col min="2" max="3" width="19.88671875" customWidth="1"/>
    <col min="4" max="4" width="18.33203125" customWidth="1"/>
    <col min="5" max="5" width="41.88671875" customWidth="1"/>
  </cols>
  <sheetData>
    <row r="1" spans="1:10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A2" s="1"/>
      <c r="B2" s="2" t="s">
        <v>1</v>
      </c>
      <c r="C2" s="1"/>
      <c r="D2" s="1"/>
      <c r="E2" s="1"/>
      <c r="F2" s="1"/>
      <c r="G2" s="1"/>
      <c r="H2" s="1"/>
      <c r="I2" s="1"/>
      <c r="J2" s="1"/>
    </row>
    <row r="3" spans="1:10">
      <c r="A3" s="1"/>
      <c r="B3" s="2" t="s">
        <v>2</v>
      </c>
      <c r="C3" s="1"/>
      <c r="D3" s="1"/>
      <c r="E3" s="1"/>
      <c r="F3" s="1"/>
      <c r="G3" s="1"/>
      <c r="H3" s="1"/>
      <c r="I3" s="1"/>
      <c r="J3" s="1"/>
    </row>
    <row r="4" spans="1:10">
      <c r="A4" s="1"/>
      <c r="B4" s="36" t="s">
        <v>3</v>
      </c>
      <c r="C4" s="37"/>
      <c r="D4" s="37"/>
      <c r="E4" s="38"/>
      <c r="F4" s="1"/>
      <c r="G4" s="1"/>
      <c r="H4" s="1"/>
      <c r="I4" s="1"/>
      <c r="J4" s="1"/>
    </row>
    <row r="5" spans="1:10">
      <c r="A5" s="1"/>
      <c r="B5" s="39" t="s">
        <v>32</v>
      </c>
      <c r="C5" s="40"/>
      <c r="D5" s="40"/>
      <c r="E5" s="41"/>
      <c r="F5" s="1"/>
      <c r="G5" s="1"/>
      <c r="H5" s="1"/>
      <c r="I5" s="1"/>
      <c r="J5" s="1"/>
    </row>
    <row r="6" spans="1:10">
      <c r="A6" s="1"/>
      <c r="B6" s="42"/>
      <c r="C6" s="43"/>
      <c r="D6" s="43"/>
      <c r="E6" s="44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35"/>
    </row>
    <row r="8" spans="1:10">
      <c r="A8" s="1"/>
      <c r="B8" s="3" t="s">
        <v>5</v>
      </c>
      <c r="C8" s="4" t="s">
        <v>6</v>
      </c>
      <c r="D8" s="5" t="s">
        <v>7</v>
      </c>
      <c r="E8" s="6" t="s">
        <v>8</v>
      </c>
      <c r="F8" s="1"/>
      <c r="G8" s="1"/>
      <c r="H8" s="1"/>
      <c r="I8" s="1"/>
      <c r="J8" s="1"/>
    </row>
    <row r="9" spans="1:10">
      <c r="A9" s="1"/>
      <c r="B9" s="45" t="s">
        <v>33</v>
      </c>
      <c r="C9" s="48" t="s">
        <v>10</v>
      </c>
      <c r="D9" s="7">
        <v>113723.25</v>
      </c>
      <c r="E9" s="8" t="s">
        <v>11</v>
      </c>
      <c r="F9" s="1"/>
      <c r="G9" s="1"/>
      <c r="H9" s="1"/>
      <c r="I9" s="1"/>
      <c r="J9" s="1"/>
    </row>
    <row r="10" spans="1:10">
      <c r="A10" s="1"/>
      <c r="B10" s="46"/>
      <c r="C10" s="49"/>
      <c r="D10" s="9">
        <v>3092.25</v>
      </c>
      <c r="E10" s="8" t="s">
        <v>12</v>
      </c>
      <c r="F10" s="1"/>
      <c r="G10" s="1"/>
      <c r="H10" s="1"/>
      <c r="I10" s="1"/>
      <c r="J10" s="1"/>
    </row>
    <row r="11" spans="1:10">
      <c r="A11" s="1"/>
      <c r="B11" s="46"/>
      <c r="C11" s="49"/>
      <c r="D11" s="9">
        <v>1897.98</v>
      </c>
      <c r="E11" s="8" t="s">
        <v>13</v>
      </c>
      <c r="F11" s="1"/>
      <c r="G11" s="1"/>
      <c r="H11" s="1"/>
      <c r="I11" s="1"/>
      <c r="J11" s="1"/>
    </row>
    <row r="12" spans="1:10">
      <c r="A12" s="1"/>
      <c r="B12" s="46"/>
      <c r="C12" s="49"/>
      <c r="D12" s="7">
        <v>19587.7</v>
      </c>
      <c r="E12" s="8" t="s">
        <v>14</v>
      </c>
      <c r="F12" s="1"/>
      <c r="G12" s="1"/>
      <c r="H12" s="1"/>
      <c r="I12" s="1"/>
      <c r="J12" s="1"/>
    </row>
    <row r="13" spans="1:10">
      <c r="A13" s="1"/>
      <c r="B13" s="46"/>
      <c r="C13" s="49"/>
      <c r="D13" s="7">
        <v>6285.36</v>
      </c>
      <c r="E13" s="8" t="s">
        <v>15</v>
      </c>
      <c r="F13" s="1"/>
      <c r="G13" s="1"/>
      <c r="H13" s="1"/>
      <c r="I13" s="1"/>
      <c r="J13" s="1"/>
    </row>
    <row r="14" spans="1:10">
      <c r="A14" s="1"/>
      <c r="B14" s="46"/>
      <c r="C14" s="49"/>
      <c r="D14" s="10">
        <v>1036.97</v>
      </c>
      <c r="E14" s="11" t="s">
        <v>16</v>
      </c>
      <c r="F14" s="1"/>
      <c r="G14" s="1"/>
      <c r="H14" s="1"/>
      <c r="I14" s="1"/>
      <c r="J14" s="1"/>
    </row>
    <row r="15" spans="1:10">
      <c r="A15" s="1"/>
      <c r="B15" s="47"/>
      <c r="C15" s="50"/>
      <c r="D15" s="1"/>
      <c r="E15" s="1"/>
      <c r="F15" s="1"/>
      <c r="G15" s="1"/>
      <c r="H15" s="1"/>
      <c r="I15" s="1"/>
      <c r="J15" s="1"/>
    </row>
    <row r="16" spans="1:10">
      <c r="A16" s="1"/>
      <c r="B16" s="51" t="s">
        <v>34</v>
      </c>
      <c r="C16" s="52"/>
      <c r="D16" s="12">
        <f>SUM(D9:D14)</f>
        <v>145623.51</v>
      </c>
      <c r="E16" s="13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4" t="s">
        <v>5</v>
      </c>
      <c r="C18" s="15" t="s">
        <v>6</v>
      </c>
      <c r="D18" s="15" t="s">
        <v>7</v>
      </c>
      <c r="E18" s="16" t="s">
        <v>8</v>
      </c>
      <c r="F18" s="1"/>
      <c r="G18" s="1"/>
      <c r="H18" s="1"/>
      <c r="I18" s="1"/>
      <c r="J18" s="1"/>
    </row>
    <row r="19" spans="1:10">
      <c r="A19" s="1"/>
      <c r="B19" s="17" t="s">
        <v>35</v>
      </c>
      <c r="C19" s="18" t="s">
        <v>10</v>
      </c>
      <c r="D19" s="19">
        <v>441.44</v>
      </c>
      <c r="E19" s="20" t="s">
        <v>19</v>
      </c>
      <c r="F19" s="1"/>
      <c r="G19" s="1"/>
      <c r="H19" s="1"/>
      <c r="I19" s="1"/>
      <c r="J19" s="1"/>
    </row>
    <row r="20" spans="1:10">
      <c r="A20" s="1"/>
      <c r="B20" s="21"/>
      <c r="C20" s="18"/>
      <c r="D20" s="22"/>
      <c r="E20" s="20"/>
      <c r="F20" s="1"/>
      <c r="G20" s="1"/>
      <c r="H20" s="1"/>
      <c r="I20" s="1"/>
      <c r="J20" s="1"/>
    </row>
    <row r="21" spans="1:10">
      <c r="A21" s="1"/>
      <c r="B21" s="23"/>
      <c r="C21" s="18"/>
      <c r="D21" s="24"/>
      <c r="E21" s="25"/>
      <c r="F21" s="1"/>
      <c r="G21" s="1"/>
      <c r="H21" s="1"/>
      <c r="I21" s="1"/>
      <c r="J21" s="1"/>
    </row>
    <row r="22" spans="1:10">
      <c r="A22" s="1"/>
      <c r="B22" s="26" t="s">
        <v>36</v>
      </c>
      <c r="C22" s="27"/>
      <c r="D22" s="28">
        <f>D19</f>
        <v>441.44</v>
      </c>
      <c r="E22" s="29"/>
      <c r="F22" s="1"/>
      <c r="G22" s="1"/>
      <c r="H22" s="1"/>
      <c r="I22" s="1"/>
      <c r="J22" s="1"/>
    </row>
    <row r="23" spans="1:10">
      <c r="A23" s="1"/>
      <c r="B23" s="30"/>
      <c r="C23" s="31"/>
      <c r="D23" s="32"/>
      <c r="E23" s="33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34" t="s">
        <v>37</v>
      </c>
      <c r="C26" s="1"/>
      <c r="D26" s="1"/>
      <c r="E26" s="1" t="s">
        <v>22</v>
      </c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 t="s">
        <v>23</v>
      </c>
      <c r="F28" s="1"/>
      <c r="G28" s="1"/>
      <c r="H28" s="1"/>
      <c r="I28" s="1"/>
      <c r="J28" s="1"/>
    </row>
  </sheetData>
  <mergeCells count="6">
    <mergeCell ref="B4:E4"/>
    <mergeCell ref="B5:E5"/>
    <mergeCell ref="B6:E6"/>
    <mergeCell ref="B16:C16"/>
    <mergeCell ref="B9:B15"/>
    <mergeCell ref="C9:C15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8"/>
  <sheetViews>
    <sheetView topLeftCell="A4" workbookViewId="0">
      <selection activeCell="B26" sqref="B26"/>
    </sheetView>
  </sheetViews>
  <sheetFormatPr defaultColWidth="9" defaultRowHeight="14.4"/>
  <cols>
    <col min="2" max="3" width="19.88671875" customWidth="1"/>
    <col min="4" max="4" width="18.33203125" customWidth="1"/>
    <col min="5" max="5" width="41.88671875" customWidth="1"/>
  </cols>
  <sheetData>
    <row r="1" spans="1:10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A2" s="1"/>
      <c r="B2" s="2" t="s">
        <v>1</v>
      </c>
      <c r="C2" s="1"/>
      <c r="D2" s="1"/>
      <c r="E2" s="1"/>
      <c r="F2" s="1"/>
      <c r="G2" s="1"/>
      <c r="H2" s="1"/>
      <c r="I2" s="1"/>
      <c r="J2" s="1"/>
    </row>
    <row r="3" spans="1:10">
      <c r="A3" s="1"/>
      <c r="B3" s="2" t="s">
        <v>2</v>
      </c>
      <c r="C3" s="1"/>
      <c r="D3" s="1"/>
      <c r="E3" s="1"/>
      <c r="F3" s="1"/>
      <c r="G3" s="1"/>
      <c r="H3" s="1"/>
      <c r="I3" s="1"/>
      <c r="J3" s="1"/>
    </row>
    <row r="4" spans="1:10">
      <c r="A4" s="1"/>
      <c r="B4" s="36" t="s">
        <v>3</v>
      </c>
      <c r="C4" s="37"/>
      <c r="D4" s="37"/>
      <c r="E4" s="38"/>
      <c r="F4" s="1"/>
      <c r="G4" s="1"/>
      <c r="H4" s="1"/>
      <c r="I4" s="1"/>
      <c r="J4" s="1"/>
    </row>
    <row r="5" spans="1:10">
      <c r="A5" s="1"/>
      <c r="B5" s="39" t="s">
        <v>38</v>
      </c>
      <c r="C5" s="40"/>
      <c r="D5" s="40"/>
      <c r="E5" s="41"/>
      <c r="F5" s="1"/>
      <c r="G5" s="1"/>
      <c r="H5" s="1"/>
      <c r="I5" s="1"/>
      <c r="J5" s="1"/>
    </row>
    <row r="6" spans="1:10">
      <c r="A6" s="1"/>
      <c r="B6" s="42"/>
      <c r="C6" s="43"/>
      <c r="D6" s="43"/>
      <c r="E6" s="44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35"/>
    </row>
    <row r="8" spans="1:10">
      <c r="A8" s="1"/>
      <c r="B8" s="3" t="s">
        <v>5</v>
      </c>
      <c r="C8" s="4" t="s">
        <v>6</v>
      </c>
      <c r="D8" s="5" t="s">
        <v>7</v>
      </c>
      <c r="E8" s="6" t="s">
        <v>8</v>
      </c>
      <c r="F8" s="1"/>
      <c r="G8" s="1"/>
      <c r="H8" s="1"/>
      <c r="I8" s="1"/>
      <c r="J8" s="1"/>
    </row>
    <row r="9" spans="1:10">
      <c r="A9" s="1"/>
      <c r="B9" s="45" t="s">
        <v>39</v>
      </c>
      <c r="C9" s="48" t="s">
        <v>10</v>
      </c>
      <c r="D9" s="7">
        <v>113083.56</v>
      </c>
      <c r="E9" s="8" t="s">
        <v>11</v>
      </c>
      <c r="F9" s="1"/>
      <c r="G9" s="1"/>
      <c r="H9" s="1"/>
      <c r="I9" s="1"/>
      <c r="J9" s="1"/>
    </row>
    <row r="10" spans="1:10">
      <c r="A10" s="1"/>
      <c r="B10" s="46"/>
      <c r="C10" s="49"/>
      <c r="D10" s="9">
        <v>2203.1</v>
      </c>
      <c r="E10" s="8" t="s">
        <v>12</v>
      </c>
      <c r="F10" s="1"/>
      <c r="G10" s="1"/>
      <c r="H10" s="1"/>
      <c r="I10" s="1"/>
      <c r="J10" s="1"/>
    </row>
    <row r="11" spans="1:10">
      <c r="A11" s="1"/>
      <c r="B11" s="46"/>
      <c r="C11" s="49"/>
      <c r="D11" s="9">
        <v>1075.78</v>
      </c>
      <c r="E11" s="8" t="s">
        <v>13</v>
      </c>
      <c r="F11" s="1"/>
      <c r="G11" s="1"/>
      <c r="H11" s="1"/>
      <c r="I11" s="1"/>
      <c r="J11" s="1"/>
    </row>
    <row r="12" spans="1:10">
      <c r="A12" s="1"/>
      <c r="B12" s="46"/>
      <c r="C12" s="49"/>
      <c r="D12" s="7">
        <v>19199.82</v>
      </c>
      <c r="E12" s="8" t="s">
        <v>14</v>
      </c>
      <c r="F12" s="1"/>
      <c r="G12" s="1"/>
      <c r="H12" s="1"/>
      <c r="I12" s="1"/>
      <c r="J12" s="1"/>
    </row>
    <row r="13" spans="1:10">
      <c r="A13" s="1"/>
      <c r="B13" s="46"/>
      <c r="C13" s="49"/>
      <c r="D13" s="7">
        <v>5924.09</v>
      </c>
      <c r="E13" s="8" t="s">
        <v>15</v>
      </c>
      <c r="F13" s="1"/>
      <c r="G13" s="1"/>
      <c r="H13" s="1"/>
      <c r="I13" s="1"/>
      <c r="J13" s="1"/>
    </row>
    <row r="14" spans="1:10">
      <c r="A14" s="1"/>
      <c r="B14" s="46"/>
      <c r="C14" s="49"/>
      <c r="D14" s="10">
        <v>1085.92</v>
      </c>
      <c r="E14" s="11" t="s">
        <v>16</v>
      </c>
      <c r="F14" s="1"/>
      <c r="G14" s="1"/>
      <c r="H14" s="1"/>
      <c r="I14" s="1"/>
      <c r="J14" s="1"/>
    </row>
    <row r="15" spans="1:10">
      <c r="A15" s="1"/>
      <c r="B15" s="47"/>
      <c r="C15" s="50"/>
      <c r="D15" s="1"/>
      <c r="E15" s="1"/>
      <c r="F15" s="1"/>
      <c r="G15" s="1"/>
      <c r="H15" s="1"/>
      <c r="I15" s="1"/>
      <c r="J15" s="1"/>
    </row>
    <row r="16" spans="1:10">
      <c r="A16" s="1"/>
      <c r="B16" s="51" t="s">
        <v>40</v>
      </c>
      <c r="C16" s="52"/>
      <c r="D16" s="12">
        <f>SUM(D9:D14)</f>
        <v>142572.26999999999</v>
      </c>
      <c r="E16" s="13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4" t="s">
        <v>5</v>
      </c>
      <c r="C18" s="15" t="s">
        <v>6</v>
      </c>
      <c r="D18" s="15" t="s">
        <v>7</v>
      </c>
      <c r="E18" s="16" t="s">
        <v>8</v>
      </c>
      <c r="F18" s="1"/>
      <c r="G18" s="1"/>
      <c r="H18" s="1"/>
      <c r="I18" s="1"/>
      <c r="J18" s="1"/>
    </row>
    <row r="19" spans="1:10">
      <c r="A19" s="1"/>
      <c r="B19" s="17" t="s">
        <v>41</v>
      </c>
      <c r="C19" s="18" t="s">
        <v>10</v>
      </c>
      <c r="D19" s="19">
        <v>2241.6799999999998</v>
      </c>
      <c r="E19" s="20" t="s">
        <v>19</v>
      </c>
      <c r="F19" s="1"/>
      <c r="G19" s="1"/>
      <c r="H19" s="1"/>
      <c r="I19" s="1"/>
      <c r="J19" s="1"/>
    </row>
    <row r="20" spans="1:10">
      <c r="A20" s="1"/>
      <c r="B20" s="21"/>
      <c r="C20" s="18"/>
      <c r="D20" s="22"/>
      <c r="E20" s="20"/>
      <c r="F20" s="1"/>
      <c r="G20" s="1"/>
      <c r="H20" s="1"/>
      <c r="I20" s="1"/>
      <c r="J20" s="1"/>
    </row>
    <row r="21" spans="1:10">
      <c r="A21" s="1"/>
      <c r="B21" s="23"/>
      <c r="C21" s="18"/>
      <c r="D21" s="24"/>
      <c r="E21" s="25"/>
      <c r="F21" s="1"/>
      <c r="G21" s="1"/>
      <c r="H21" s="1"/>
      <c r="I21" s="1"/>
      <c r="J21" s="1"/>
    </row>
    <row r="22" spans="1:10">
      <c r="A22" s="1"/>
      <c r="B22" s="26" t="s">
        <v>42</v>
      </c>
      <c r="C22" s="27"/>
      <c r="D22" s="28">
        <f>D19</f>
        <v>2241.6799999999998</v>
      </c>
      <c r="E22" s="29"/>
      <c r="F22" s="1"/>
      <c r="G22" s="1"/>
      <c r="H22" s="1"/>
      <c r="I22" s="1"/>
      <c r="J22" s="1"/>
    </row>
    <row r="23" spans="1:10">
      <c r="A23" s="1"/>
      <c r="B23" s="30"/>
      <c r="C23" s="31"/>
      <c r="D23" s="32"/>
      <c r="E23" s="33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34" t="s">
        <v>43</v>
      </c>
      <c r="C26" s="1"/>
      <c r="D26" s="1"/>
      <c r="E26" s="1" t="s">
        <v>22</v>
      </c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 t="s">
        <v>23</v>
      </c>
      <c r="F28" s="1"/>
      <c r="G28" s="1"/>
      <c r="H28" s="1"/>
      <c r="I28" s="1"/>
      <c r="J28" s="1"/>
    </row>
  </sheetData>
  <mergeCells count="6">
    <mergeCell ref="B4:E4"/>
    <mergeCell ref="B5:E5"/>
    <mergeCell ref="B6:E6"/>
    <mergeCell ref="B16:C16"/>
    <mergeCell ref="B9:B15"/>
    <mergeCell ref="C9:C15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7"/>
  <sheetViews>
    <sheetView workbookViewId="0">
      <selection activeCell="B25" sqref="B25"/>
    </sheetView>
  </sheetViews>
  <sheetFormatPr defaultColWidth="9" defaultRowHeight="14.4"/>
  <cols>
    <col min="2" max="3" width="19.88671875" customWidth="1"/>
    <col min="4" max="4" width="18.33203125" customWidth="1"/>
    <col min="5" max="5" width="41.88671875" customWidth="1"/>
  </cols>
  <sheetData>
    <row r="1" spans="1:10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A2" s="1"/>
      <c r="B2" s="2" t="s">
        <v>1</v>
      </c>
      <c r="C2" s="1"/>
      <c r="D2" s="1"/>
      <c r="E2" s="1"/>
      <c r="F2" s="1"/>
      <c r="G2" s="1"/>
      <c r="H2" s="1"/>
      <c r="I2" s="1"/>
      <c r="J2" s="1"/>
    </row>
    <row r="3" spans="1:10">
      <c r="A3" s="1"/>
      <c r="B3" s="2" t="s">
        <v>2</v>
      </c>
      <c r="C3" s="1"/>
      <c r="D3" s="1"/>
      <c r="E3" s="1"/>
      <c r="F3" s="1"/>
      <c r="G3" s="1"/>
      <c r="H3" s="1"/>
      <c r="I3" s="1"/>
      <c r="J3" s="1"/>
    </row>
    <row r="4" spans="1:10">
      <c r="A4" s="1"/>
      <c r="B4" s="36" t="s">
        <v>3</v>
      </c>
      <c r="C4" s="37"/>
      <c r="D4" s="37"/>
      <c r="E4" s="38"/>
      <c r="F4" s="1"/>
      <c r="G4" s="1"/>
      <c r="H4" s="1"/>
      <c r="I4" s="1"/>
      <c r="J4" s="1"/>
    </row>
    <row r="5" spans="1:10">
      <c r="A5" s="1"/>
      <c r="B5" s="39" t="s">
        <v>44</v>
      </c>
      <c r="C5" s="40"/>
      <c r="D5" s="40"/>
      <c r="E5" s="41"/>
      <c r="F5" s="1"/>
      <c r="G5" s="1"/>
      <c r="H5" s="1"/>
      <c r="I5" s="1"/>
      <c r="J5" s="1"/>
    </row>
    <row r="6" spans="1:10">
      <c r="A6" s="1"/>
      <c r="B6" s="42"/>
      <c r="C6" s="43"/>
      <c r="D6" s="43"/>
      <c r="E6" s="44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35"/>
    </row>
    <row r="8" spans="1:10">
      <c r="A8" s="1"/>
      <c r="B8" s="3" t="s">
        <v>5</v>
      </c>
      <c r="C8" s="4" t="s">
        <v>6</v>
      </c>
      <c r="D8" s="5" t="s">
        <v>7</v>
      </c>
      <c r="E8" s="6" t="s">
        <v>8</v>
      </c>
      <c r="F8" s="1"/>
      <c r="G8" s="1"/>
      <c r="H8" s="1"/>
      <c r="I8" s="1"/>
      <c r="J8" s="1"/>
    </row>
    <row r="9" spans="1:10">
      <c r="A9" s="1"/>
      <c r="B9" s="45" t="s">
        <v>45</v>
      </c>
      <c r="C9" s="48" t="s">
        <v>10</v>
      </c>
      <c r="D9" s="7">
        <v>116719.5</v>
      </c>
      <c r="E9" s="8" t="s">
        <v>11</v>
      </c>
      <c r="F9" s="1"/>
      <c r="G9" s="1"/>
      <c r="H9" s="1"/>
      <c r="I9" s="1"/>
      <c r="J9" s="1"/>
    </row>
    <row r="10" spans="1:10">
      <c r="A10" s="1"/>
      <c r="B10" s="46"/>
      <c r="C10" s="49"/>
      <c r="D10" s="9">
        <v>1934.77</v>
      </c>
      <c r="E10" s="8" t="s">
        <v>12</v>
      </c>
      <c r="F10" s="1"/>
      <c r="G10" s="1"/>
      <c r="H10" s="1"/>
      <c r="I10" s="1"/>
      <c r="J10" s="1"/>
    </row>
    <row r="11" spans="1:10">
      <c r="A11" s="1"/>
      <c r="B11" s="46"/>
      <c r="C11" s="49"/>
      <c r="D11" s="7">
        <v>19577.990000000002</v>
      </c>
      <c r="E11" s="8" t="s">
        <v>14</v>
      </c>
      <c r="F11" s="1"/>
      <c r="G11" s="1"/>
      <c r="H11" s="1"/>
      <c r="I11" s="1"/>
      <c r="J11" s="1"/>
    </row>
    <row r="12" spans="1:10">
      <c r="A12" s="1"/>
      <c r="B12" s="46"/>
      <c r="C12" s="49"/>
      <c r="D12" s="7">
        <v>6716.12</v>
      </c>
      <c r="E12" s="8" t="s">
        <v>15</v>
      </c>
      <c r="F12" s="1"/>
      <c r="G12" s="1"/>
      <c r="H12" s="1"/>
      <c r="I12" s="1"/>
      <c r="J12" s="1"/>
    </row>
    <row r="13" spans="1:10">
      <c r="A13" s="1"/>
      <c r="B13" s="46"/>
      <c r="C13" s="49"/>
      <c r="D13" s="10">
        <v>761.97</v>
      </c>
      <c r="E13" s="11" t="s">
        <v>16</v>
      </c>
      <c r="F13" s="1"/>
      <c r="G13" s="1"/>
      <c r="H13" s="1"/>
      <c r="I13" s="1"/>
      <c r="J13" s="1"/>
    </row>
    <row r="14" spans="1:10">
      <c r="A14" s="1"/>
      <c r="B14" s="47"/>
      <c r="C14" s="50"/>
      <c r="D14" s="1"/>
      <c r="E14" s="1"/>
      <c r="F14" s="1"/>
      <c r="G14" s="1"/>
      <c r="H14" s="1"/>
      <c r="I14" s="1"/>
      <c r="J14" s="1"/>
    </row>
    <row r="15" spans="1:10">
      <c r="A15" s="1"/>
      <c r="B15" s="51" t="s">
        <v>46</v>
      </c>
      <c r="C15" s="52"/>
      <c r="D15" s="12">
        <f>SUM(D9:D13)</f>
        <v>145710.35</v>
      </c>
      <c r="E15" s="13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4" t="s">
        <v>5</v>
      </c>
      <c r="C17" s="15" t="s">
        <v>6</v>
      </c>
      <c r="D17" s="15" t="s">
        <v>7</v>
      </c>
      <c r="E17" s="16" t="s">
        <v>8</v>
      </c>
      <c r="F17" s="1"/>
      <c r="G17" s="1"/>
      <c r="H17" s="1"/>
      <c r="I17" s="1"/>
      <c r="J17" s="1"/>
    </row>
    <row r="18" spans="1:10">
      <c r="A18" s="1"/>
      <c r="B18" s="17" t="s">
        <v>47</v>
      </c>
      <c r="C18" s="18" t="s">
        <v>10</v>
      </c>
      <c r="D18" s="19">
        <v>436.53</v>
      </c>
      <c r="E18" s="20" t="s">
        <v>19</v>
      </c>
      <c r="F18" s="1"/>
      <c r="G18" s="1"/>
      <c r="H18" s="1"/>
      <c r="I18" s="1"/>
      <c r="J18" s="1"/>
    </row>
    <row r="19" spans="1:10">
      <c r="A19" s="1"/>
      <c r="B19" s="21"/>
      <c r="C19" s="18"/>
      <c r="D19" s="22"/>
      <c r="E19" s="20"/>
      <c r="F19" s="1"/>
      <c r="G19" s="1"/>
      <c r="H19" s="1"/>
      <c r="I19" s="1"/>
      <c r="J19" s="1"/>
    </row>
    <row r="20" spans="1:10">
      <c r="A20" s="1"/>
      <c r="B20" s="23"/>
      <c r="C20" s="18"/>
      <c r="D20" s="24"/>
      <c r="E20" s="25"/>
      <c r="F20" s="1"/>
      <c r="G20" s="1"/>
      <c r="H20" s="1"/>
      <c r="I20" s="1"/>
      <c r="J20" s="1"/>
    </row>
    <row r="21" spans="1:10">
      <c r="A21" s="1"/>
      <c r="B21" s="26" t="s">
        <v>48</v>
      </c>
      <c r="C21" s="27"/>
      <c r="D21" s="28">
        <f>D18</f>
        <v>436.53</v>
      </c>
      <c r="E21" s="29"/>
      <c r="F21" s="1"/>
      <c r="G21" s="1"/>
      <c r="H21" s="1"/>
      <c r="I21" s="1"/>
      <c r="J21" s="1"/>
    </row>
    <row r="22" spans="1:10">
      <c r="A22" s="1"/>
      <c r="B22" s="30"/>
      <c r="C22" s="31"/>
      <c r="D22" s="32"/>
      <c r="E22" s="33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34" t="s">
        <v>49</v>
      </c>
      <c r="C25" s="1"/>
      <c r="D25" s="1"/>
      <c r="E25" s="1" t="s">
        <v>22</v>
      </c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 t="s">
        <v>23</v>
      </c>
      <c r="F27" s="1"/>
      <c r="G27" s="1"/>
      <c r="H27" s="1"/>
      <c r="I27" s="1"/>
      <c r="J27" s="1"/>
    </row>
  </sheetData>
  <mergeCells count="6">
    <mergeCell ref="B4:E4"/>
    <mergeCell ref="B5:E5"/>
    <mergeCell ref="B6:E6"/>
    <mergeCell ref="B15:C15"/>
    <mergeCell ref="B9:B14"/>
    <mergeCell ref="C9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KOLOVOZ</vt:lpstr>
      <vt:lpstr>SRPANJ</vt:lpstr>
      <vt:lpstr>LIPANJ</vt:lpstr>
      <vt:lpstr>SVIBANJ</vt:lpstr>
      <vt:lpstr>TRAVANJ</vt:lpstr>
      <vt:lpstr>OŽUJAK</vt:lpstr>
      <vt:lpstr>VELJAČA</vt:lpstr>
      <vt:lpstr>SIJEČANJ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2026-01-19T07:30:00Z</dcterms:created>
  <dcterms:modified xsi:type="dcterms:W3CDTF">2026-07-31T21:57:36Z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75C6198CA3994F44B15F6FF2069A3F1E_12</vt:lpwstr>
  </property>
  <property fmtid="{D5CDD505-2E9C-101B-9397-08002B2CF9AE}" pid="3" name="KSOProductBuildVer">
    <vt:lpwstr>1033-12.2.0.22549</vt:lpwstr>
  </property>
</Properties>
</file>