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ownloads\"/>
    </mc:Choice>
  </mc:AlternateContent>
  <xr:revisionPtr revIDLastSave="0" documentId="13_ncr:1_{3EF6E1B5-3AAA-49B7-8962-6D99C5D37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" sheetId="7" r:id="rId1"/>
    <sheet name="LIPANJ" sheetId="6" r:id="rId2"/>
    <sheet name="SVIBANJ" sheetId="5" r:id="rId3"/>
    <sheet name="TRAVANJ" sheetId="4" r:id="rId4"/>
    <sheet name="OŽUJAK" sheetId="3" r:id="rId5"/>
    <sheet name="VELJAČA" sheetId="2" r:id="rId6"/>
    <sheet name="SIJEČANJ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7" l="1"/>
  <c r="D16" i="7"/>
  <c r="D22" i="6"/>
  <c r="D16" i="6"/>
  <c r="D21" i="1"/>
  <c r="D15" i="1"/>
  <c r="D22" i="2"/>
  <c r="D16" i="2"/>
  <c r="D22" i="3"/>
  <c r="D16" i="3"/>
  <c r="D22" i="4"/>
  <c r="D16" i="4"/>
  <c r="D22" i="5"/>
  <c r="D16" i="5"/>
</calcChain>
</file>

<file path=xl/sharedStrings.xml><?xml version="1.0" encoding="utf-8"?>
<sst xmlns="http://schemas.openxmlformats.org/spreadsheetml/2006/main" count="204" uniqueCount="61">
  <si>
    <t>OSNOVNA ŠKOLA OMIŠALJ</t>
  </si>
  <si>
    <t>Omišalj, Baječ 8</t>
  </si>
  <si>
    <t>OIB:22618778452</t>
  </si>
  <si>
    <t xml:space="preserve">JAVNA OBJAVA INFORMACIJE O TROŠENJU SREDSTAVA - Kategorija 2 primatelja </t>
  </si>
  <si>
    <t>ZA MJESEC  SVIBANJ 2026.</t>
  </si>
  <si>
    <t>DATUM ISPLATE</t>
  </si>
  <si>
    <t>NAZIV PRIMATELJA</t>
  </si>
  <si>
    <t xml:space="preserve">ISPLAĆENI IZNOS </t>
  </si>
  <si>
    <t xml:space="preserve">VRSTA RASHODA / IZDATKA </t>
  </si>
  <si>
    <t>11.05.2026.</t>
  </si>
  <si>
    <t>Zaposlenici</t>
  </si>
  <si>
    <t>3111 - Plaće za redovan rad</t>
  </si>
  <si>
    <t>3113 - Plaće za prekovremeni rad</t>
  </si>
  <si>
    <t>3114- Plaća za posebne uvjete rada</t>
  </si>
  <si>
    <t xml:space="preserve">3132 - Doprinosi za obvezno zdravstveno osiguranje </t>
  </si>
  <si>
    <t>3212 - Naknade za prijevoz na posao i s posla</t>
  </si>
  <si>
    <t>2312 -Obveze za bolovanje na teret HZZO</t>
  </si>
  <si>
    <t>PLAĆA ZA  TRAVANJ 2025.</t>
  </si>
  <si>
    <t>27.05.2026.</t>
  </si>
  <si>
    <t xml:space="preserve">3121 - Ostali rashodi za zaposlene </t>
  </si>
  <si>
    <t xml:space="preserve"> MATERIJALNA PRAVA ZA  TRAVANJ 2025. </t>
  </si>
  <si>
    <t>U Omišlju, 27.05.2026.</t>
  </si>
  <si>
    <t>Ravnateljica:</t>
  </si>
  <si>
    <t>Ivana Žuvić,dipl. uč.</t>
  </si>
  <si>
    <t>ZA MJESEC  TRAVANJ 2026.</t>
  </si>
  <si>
    <t>09.04.2026.</t>
  </si>
  <si>
    <t>PLAĆA ZA  OŽUJAK 2025.</t>
  </si>
  <si>
    <t>01.04.2026.</t>
  </si>
  <si>
    <t>27.04.2026</t>
  </si>
  <si>
    <t xml:space="preserve">3122 - Ostali rashodi za zaposlene </t>
  </si>
  <si>
    <t xml:space="preserve"> MATERIJALNA PRAVA ZA  OŽUJAK 2025. </t>
  </si>
  <si>
    <t>U Omišlju, 27.04.2026.</t>
  </si>
  <si>
    <t>ZA MJESEC  OŽUJAK 2026.</t>
  </si>
  <si>
    <t>09.03.2026.</t>
  </si>
  <si>
    <t>PLAĆA ZA VELJAČU 2025.</t>
  </si>
  <si>
    <t>27.03.2023.</t>
  </si>
  <si>
    <t xml:space="preserve"> MATERIJALNA PRAVA ZA VELJAČU 2025. </t>
  </si>
  <si>
    <t>U Omišlju, 27.03.2026.</t>
  </si>
  <si>
    <t>ZA MJESEC  VELJAČU 2026.</t>
  </si>
  <si>
    <t>09.02.2026.</t>
  </si>
  <si>
    <t>PLAĆA ZA SIJEČANJ 2025.</t>
  </si>
  <si>
    <t>27.02.2026.</t>
  </si>
  <si>
    <t xml:space="preserve"> MATERIJALNA PRAVA ZA SIJEČANJ 2025. </t>
  </si>
  <si>
    <t>U Omišlju, 27.02.2026.</t>
  </si>
  <si>
    <t>ZA MJESEC  SIJEČANJ 2026.</t>
  </si>
  <si>
    <t>09.01.2026.</t>
  </si>
  <si>
    <t>PLAĆA ZA PROSINAC 2025.</t>
  </si>
  <si>
    <t>27.01.2026.</t>
  </si>
  <si>
    <t xml:space="preserve"> MATERIJALNA PRAVA ZA PROSINAC 2025. </t>
  </si>
  <si>
    <t>U Omišlju, 27.01.2026.</t>
  </si>
  <si>
    <t>PLAĆA ZA  SVIBANJ 2025.</t>
  </si>
  <si>
    <t xml:space="preserve"> MATERIJALNA PRAVA ZA  SVIBANJ 2025. </t>
  </si>
  <si>
    <t>U Omišlju, 17.06.2026.</t>
  </si>
  <si>
    <t>09.06.2026.</t>
  </si>
  <si>
    <t>17.06.2026.</t>
  </si>
  <si>
    <t>ZA MJESEC  LIPANJ 2026.</t>
  </si>
  <si>
    <t>PLAĆA ZA  LIPANJ 2025.</t>
  </si>
  <si>
    <t xml:space="preserve"> MATERIJALNA PRAVA ZA  LIPANJ2025. </t>
  </si>
  <si>
    <t>ZA MJESEC  SRPANJ 2026.</t>
  </si>
  <si>
    <t>09.07.2026.</t>
  </si>
  <si>
    <t>U Omišlju, 09.07.2026.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</si>
</sst>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charset val="238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Arial Narrow"/>
      <charset val="238"/>
    </font>
    <font>
      <b/>
      <sz val="11"/>
      <color rgb="FF2F75B5"/>
      <name val="Arial Narrow"/>
      <charset val="238"/>
    </font>
    <font>
      <sz val="11"/>
      <color rgb="FF000000"/>
      <name val="Arial Narrow"/>
      <charset val="238"/>
    </font>
    <font>
      <b/>
      <sz val="11"/>
      <color rgb="FF2F75B5"/>
      <name val="Arial Narrow"/>
      <charset val="134"/>
    </font>
    <font>
      <b/>
      <sz val="11"/>
      <color rgb="FFFA7D00"/>
      <name val="Arial Narrow"/>
      <charset val="134"/>
    </font>
    <font>
      <sz val="11"/>
      <color rgb="FF000000"/>
      <name val="Arial Narrow"/>
      <charset val="134"/>
    </font>
    <font>
      <sz val="11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4" fontId="5" fillId="0" borderId="12" xfId="0" applyNumberFormat="1" applyFont="1" applyBorder="1"/>
    <xf numFmtId="0" fontId="5" fillId="0" borderId="12" xfId="0" applyFont="1" applyBorder="1"/>
    <xf numFmtId="4" fontId="5" fillId="0" borderId="12" xfId="0" applyNumberFormat="1" applyFont="1" applyBorder="1" applyAlignment="1">
      <alignment horizontal="right"/>
    </xf>
    <xf numFmtId="4" fontId="5" fillId="0" borderId="14" xfId="0" applyNumberFormat="1" applyFont="1" applyBorder="1"/>
    <xf numFmtId="0" fontId="5" fillId="0" borderId="14" xfId="0" applyFont="1" applyBorder="1"/>
    <xf numFmtId="4" fontId="6" fillId="2" borderId="9" xfId="0" applyNumberFormat="1" applyFont="1" applyFill="1" applyBorder="1"/>
    <xf numFmtId="4" fontId="7" fillId="2" borderId="9" xfId="0" applyNumberFormat="1" applyFont="1" applyFill="1" applyBorder="1"/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3" fontId="8" fillId="0" borderId="23" xfId="0" applyNumberFormat="1" applyFont="1" applyBorder="1" applyAlignment="1">
      <alignment vertical="top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43" fontId="8" fillId="0" borderId="25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43" fontId="8" fillId="0" borderId="23" xfId="0" applyNumberFormat="1" applyFont="1" applyBorder="1" applyAlignment="1">
      <alignment horizontal="right" vertical="top" wrapText="1"/>
    </xf>
    <xf numFmtId="0" fontId="8" fillId="0" borderId="26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 wrapText="1"/>
    </xf>
    <xf numFmtId="43" fontId="6" fillId="3" borderId="15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" fillId="4" borderId="0" xfId="0" applyFont="1" applyFill="1"/>
    <xf numFmtId="4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7E6A-983C-4B96-9398-CFBD3E3F2B79}">
  <dimension ref="A1:J28"/>
  <sheetViews>
    <sheetView tabSelected="1" workbookViewId="0">
      <selection activeCell="B27" sqref="B27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58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 ht="15.75" thickBot="1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7.25" thickBot="1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59</v>
      </c>
      <c r="C9" s="48" t="s">
        <v>10</v>
      </c>
      <c r="D9" s="7">
        <v>115985.64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1791.89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631.49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19537.5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6379.34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718.08</v>
      </c>
      <c r="E14" s="11" t="s">
        <v>16</v>
      </c>
      <c r="F14" s="1"/>
      <c r="G14" s="1"/>
      <c r="H14" s="1"/>
      <c r="I14" s="1"/>
      <c r="J14" s="1"/>
    </row>
    <row r="15" spans="1:10" ht="15.75" thickBot="1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7.25" thickBot="1">
      <c r="A16" s="1"/>
      <c r="B16" s="51" t="s">
        <v>56</v>
      </c>
      <c r="C16" s="52"/>
      <c r="D16" s="12">
        <f>SUM(D9:D14)</f>
        <v>145043.94</v>
      </c>
      <c r="E16" s="13"/>
      <c r="F16" s="1"/>
      <c r="G16" s="1"/>
      <c r="H16" s="1"/>
      <c r="I16" s="1"/>
      <c r="J16" s="1"/>
    </row>
    <row r="17" spans="1:10" ht="15.75" thickBo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/>
      <c r="C19" s="18" t="s">
        <v>10</v>
      </c>
      <c r="D19" s="19"/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7.25" thickBot="1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7.25" thickBot="1">
      <c r="A22" s="1"/>
      <c r="B22" s="26" t="s">
        <v>57</v>
      </c>
      <c r="C22" s="27"/>
      <c r="D22" s="28">
        <f>D19</f>
        <v>0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60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9:B15"/>
    <mergeCell ref="C9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9C02-4617-4934-8FDE-89EEC6208D0E}">
  <dimension ref="A1:J28"/>
  <sheetViews>
    <sheetView topLeftCell="A8" workbookViewId="0">
      <selection activeCell="A8" sqref="A1:XFD1048576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55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 ht="15.75" thickBot="1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7.25" thickBot="1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53</v>
      </c>
      <c r="C9" s="48" t="s">
        <v>10</v>
      </c>
      <c r="D9" s="7">
        <v>116207.9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6194.84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1708.63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20478.36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6700.08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902</v>
      </c>
      <c r="E14" s="11" t="s">
        <v>16</v>
      </c>
      <c r="F14" s="1"/>
      <c r="G14" s="1"/>
      <c r="H14" s="1"/>
      <c r="I14" s="1"/>
      <c r="J14" s="1"/>
    </row>
    <row r="15" spans="1:10" ht="15.75" thickBot="1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7.25" thickBot="1">
      <c r="A16" s="1"/>
      <c r="B16" s="51" t="s">
        <v>50</v>
      </c>
      <c r="C16" s="52"/>
      <c r="D16" s="12">
        <f>SUM(D9:D14)</f>
        <v>152191.80999999997</v>
      </c>
      <c r="E16" s="13"/>
      <c r="F16" s="1"/>
      <c r="G16" s="1"/>
      <c r="H16" s="1"/>
      <c r="I16" s="1"/>
      <c r="J16" s="1"/>
    </row>
    <row r="17" spans="1:10" ht="15.75" thickBo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54</v>
      </c>
      <c r="C19" s="18" t="s">
        <v>10</v>
      </c>
      <c r="D19" s="19">
        <v>16500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7.25" thickBot="1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7.25" thickBot="1">
      <c r="A22" s="1"/>
      <c r="B22" s="26" t="s">
        <v>51</v>
      </c>
      <c r="C22" s="27"/>
      <c r="D22" s="28">
        <f>D19</f>
        <v>16500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52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16:C16"/>
    <mergeCell ref="B4:E4"/>
    <mergeCell ref="B5:E5"/>
    <mergeCell ref="B6:E6"/>
    <mergeCell ref="B9:B15"/>
    <mergeCell ref="C9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sqref="A1:XFD1048576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9</v>
      </c>
      <c r="C9" s="48" t="s">
        <v>10</v>
      </c>
      <c r="D9" s="7">
        <v>115034.85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4517.0600000000004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1630.2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19995.09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7065.05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1176.42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6.5">
      <c r="A16" s="1"/>
      <c r="B16" s="51" t="s">
        <v>17</v>
      </c>
      <c r="C16" s="52"/>
      <c r="D16" s="12">
        <f>SUM(D9:D14)</f>
        <v>149418.67000000001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18</v>
      </c>
      <c r="C19" s="18" t="s">
        <v>10</v>
      </c>
      <c r="D19" s="19">
        <v>546.09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20</v>
      </c>
      <c r="C22" s="27"/>
      <c r="D22" s="28">
        <f>D19</f>
        <v>546.09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21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C27" sqref="C27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24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25</v>
      </c>
      <c r="C9" s="48" t="s">
        <v>10</v>
      </c>
      <c r="D9" s="7">
        <v>113023.82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4830.12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1776.55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19739.04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6681.76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1206.96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6.5">
      <c r="A16" s="1"/>
      <c r="B16" s="51" t="s">
        <v>26</v>
      </c>
      <c r="C16" s="52"/>
      <c r="D16" s="12">
        <f>SUM(D9:D14)</f>
        <v>147258.25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27</v>
      </c>
      <c r="C19" s="18" t="s">
        <v>10</v>
      </c>
      <c r="D19" s="19">
        <v>5900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 t="s">
        <v>28</v>
      </c>
      <c r="C20" s="18" t="s">
        <v>10</v>
      </c>
      <c r="D20" s="22">
        <v>909.15</v>
      </c>
      <c r="E20" s="20" t="s">
        <v>29</v>
      </c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30</v>
      </c>
      <c r="C22" s="27"/>
      <c r="D22" s="28">
        <f>D19+D20</f>
        <v>6809.15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31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activeCell="B19" sqref="B19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32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33</v>
      </c>
      <c r="C9" s="48" t="s">
        <v>10</v>
      </c>
      <c r="D9" s="7">
        <v>113723.25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3092.25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1897.98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19587.7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6285.36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1036.97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6.5">
      <c r="A16" s="1"/>
      <c r="B16" s="51" t="s">
        <v>34</v>
      </c>
      <c r="C16" s="52"/>
      <c r="D16" s="12">
        <f>SUM(D9:D14)</f>
        <v>145623.51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35</v>
      </c>
      <c r="C19" s="18" t="s">
        <v>10</v>
      </c>
      <c r="D19" s="19">
        <v>441.44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36</v>
      </c>
      <c r="C22" s="27"/>
      <c r="D22" s="28">
        <f>D19</f>
        <v>441.44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37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opLeftCell="A4" workbookViewId="0">
      <selection activeCell="B26" sqref="B26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38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39</v>
      </c>
      <c r="C9" s="48" t="s">
        <v>10</v>
      </c>
      <c r="D9" s="7">
        <v>113083.56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2203.1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9">
        <v>1075.78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19199.82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7">
        <v>5924.09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6"/>
      <c r="C14" s="49"/>
      <c r="D14" s="10">
        <v>1085.92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7"/>
      <c r="C15" s="50"/>
      <c r="D15" s="1"/>
      <c r="E15" s="1"/>
      <c r="F15" s="1"/>
      <c r="G15" s="1"/>
      <c r="H15" s="1"/>
      <c r="I15" s="1"/>
      <c r="J15" s="1"/>
    </row>
    <row r="16" spans="1:10" ht="16.5">
      <c r="A16" s="1"/>
      <c r="B16" s="51" t="s">
        <v>40</v>
      </c>
      <c r="C16" s="52"/>
      <c r="D16" s="12">
        <f>SUM(D9:D14)</f>
        <v>142572.26999999999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41</v>
      </c>
      <c r="C19" s="18" t="s">
        <v>10</v>
      </c>
      <c r="D19" s="19">
        <v>2241.6799999999998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42</v>
      </c>
      <c r="C22" s="27"/>
      <c r="D22" s="28">
        <f>D19</f>
        <v>2241.6799999999998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43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workbookViewId="0">
      <selection activeCell="B25" sqref="B25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44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5" t="s">
        <v>45</v>
      </c>
      <c r="C9" s="48" t="s">
        <v>10</v>
      </c>
      <c r="D9" s="7">
        <v>116719.5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6"/>
      <c r="C10" s="49"/>
      <c r="D10" s="9">
        <v>1934.77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6"/>
      <c r="C11" s="49"/>
      <c r="D11" s="7">
        <v>19577.990000000002</v>
      </c>
      <c r="E11" s="8" t="s">
        <v>14</v>
      </c>
      <c r="F11" s="1"/>
      <c r="G11" s="1"/>
      <c r="H11" s="1"/>
      <c r="I11" s="1"/>
      <c r="J11" s="1"/>
    </row>
    <row r="12" spans="1:10" ht="16.5">
      <c r="A12" s="1"/>
      <c r="B12" s="46"/>
      <c r="C12" s="49"/>
      <c r="D12" s="7">
        <v>6716.12</v>
      </c>
      <c r="E12" s="8" t="s">
        <v>15</v>
      </c>
      <c r="F12" s="1"/>
      <c r="G12" s="1"/>
      <c r="H12" s="1"/>
      <c r="I12" s="1"/>
      <c r="J12" s="1"/>
    </row>
    <row r="13" spans="1:10" ht="16.5">
      <c r="A13" s="1"/>
      <c r="B13" s="46"/>
      <c r="C13" s="49"/>
      <c r="D13" s="10">
        <v>761.97</v>
      </c>
      <c r="E13" s="11" t="s">
        <v>16</v>
      </c>
      <c r="F13" s="1"/>
      <c r="G13" s="1"/>
      <c r="H13" s="1"/>
      <c r="I13" s="1"/>
      <c r="J13" s="1"/>
    </row>
    <row r="14" spans="1:10">
      <c r="A14" s="1"/>
      <c r="B14" s="47"/>
      <c r="C14" s="50"/>
      <c r="D14" s="1"/>
      <c r="E14" s="1"/>
      <c r="F14" s="1"/>
      <c r="G14" s="1"/>
      <c r="H14" s="1"/>
      <c r="I14" s="1"/>
      <c r="J14" s="1"/>
    </row>
    <row r="15" spans="1:10" ht="16.5">
      <c r="A15" s="1"/>
      <c r="B15" s="51" t="s">
        <v>46</v>
      </c>
      <c r="C15" s="52"/>
      <c r="D15" s="12">
        <f>SUM(D9:D13)</f>
        <v>145710.35</v>
      </c>
      <c r="E15" s="13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5">
      <c r="A17" s="1"/>
      <c r="B17" s="14" t="s">
        <v>5</v>
      </c>
      <c r="C17" s="15" t="s">
        <v>6</v>
      </c>
      <c r="D17" s="15" t="s">
        <v>7</v>
      </c>
      <c r="E17" s="16" t="s">
        <v>8</v>
      </c>
      <c r="F17" s="1"/>
      <c r="G17" s="1"/>
      <c r="H17" s="1"/>
      <c r="I17" s="1"/>
      <c r="J17" s="1"/>
    </row>
    <row r="18" spans="1:10" ht="16.5">
      <c r="A18" s="1"/>
      <c r="B18" s="17" t="s">
        <v>47</v>
      </c>
      <c r="C18" s="18" t="s">
        <v>10</v>
      </c>
      <c r="D18" s="19">
        <v>436.53</v>
      </c>
      <c r="E18" s="20" t="s">
        <v>19</v>
      </c>
      <c r="F18" s="1"/>
      <c r="G18" s="1"/>
      <c r="H18" s="1"/>
      <c r="I18" s="1"/>
      <c r="J18" s="1"/>
    </row>
    <row r="19" spans="1:10" ht="16.5">
      <c r="A19" s="1"/>
      <c r="B19" s="21"/>
      <c r="C19" s="18"/>
      <c r="D19" s="22"/>
      <c r="E19" s="20"/>
      <c r="F19" s="1"/>
      <c r="G19" s="1"/>
      <c r="H19" s="1"/>
      <c r="I19" s="1"/>
      <c r="J19" s="1"/>
    </row>
    <row r="20" spans="1:10" ht="16.5">
      <c r="A20" s="1"/>
      <c r="B20" s="23"/>
      <c r="C20" s="18"/>
      <c r="D20" s="24"/>
      <c r="E20" s="25"/>
      <c r="F20" s="1"/>
      <c r="G20" s="1"/>
      <c r="H20" s="1"/>
      <c r="I20" s="1"/>
      <c r="J20" s="1"/>
    </row>
    <row r="21" spans="1:10" ht="16.5">
      <c r="A21" s="1"/>
      <c r="B21" s="26" t="s">
        <v>48</v>
      </c>
      <c r="C21" s="27"/>
      <c r="D21" s="28">
        <f>D18</f>
        <v>436.53</v>
      </c>
      <c r="E21" s="29"/>
      <c r="F21" s="1"/>
      <c r="G21" s="1"/>
      <c r="H21" s="1"/>
      <c r="I21" s="1"/>
      <c r="J21" s="1"/>
    </row>
    <row r="22" spans="1:10" ht="16.5">
      <c r="A22" s="1"/>
      <c r="B22" s="30"/>
      <c r="C22" s="31"/>
      <c r="D22" s="32"/>
      <c r="E22" s="33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34" t="s">
        <v>49</v>
      </c>
      <c r="C25" s="1"/>
      <c r="D25" s="1"/>
      <c r="E25" s="1" t="s">
        <v>22</v>
      </c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 t="s">
        <v>23</v>
      </c>
      <c r="F27" s="1"/>
      <c r="G27" s="1"/>
      <c r="H27" s="1"/>
      <c r="I27" s="1"/>
      <c r="J27" s="1"/>
    </row>
  </sheetData>
  <mergeCells count="6">
    <mergeCell ref="B4:E4"/>
    <mergeCell ref="B5:E5"/>
    <mergeCell ref="B6:E6"/>
    <mergeCell ref="B15:C15"/>
    <mergeCell ref="B9:B14"/>
    <mergeCell ref="C9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SRPANJ</vt:lpstr>
      <vt:lpstr>LIPANJ</vt:lpstr>
      <vt:lpstr>SVIBANJ</vt:lpstr>
      <vt:lpstr>TRAVANJ</vt:lpstr>
      <vt:lpstr>OŽUJAK</vt:lpstr>
      <vt:lpstr>VELJAČA</vt:lpstr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Romana Ćosić</cp:lastModifiedBy>
  <dcterms:created xsi:type="dcterms:W3CDTF">2026-01-19T07:30:00Z</dcterms:created>
  <dcterms:modified xsi:type="dcterms:W3CDTF">2026-07-08T10:19:20Z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75C6198CA3994F44B15F6FF2069A3F1E_12</vt:lpwstr>
  </property>
  <property fmtid="{D5CDD505-2E9C-101B-9397-08002B2CF9AE}" pid="3" name="KSOProductBuildVer">
    <vt:lpwstr>1033-12.2.0.22549</vt:lpwstr>
  </property>
</Properties>
</file>